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https://nesta365-my.sharepoint.com/personal/harry_omara_nesta_org_uk/Documents/Desktop/WIIP webpages/Early adopter supporting docs/"/>
    </mc:Choice>
  </mc:AlternateContent>
  <xr:revisionPtr revIDLastSave="0" documentId="8_{118AB0BE-8BFE-4341-9241-EB7AF2BCD8B9}" xr6:coauthVersionLast="47" xr6:coauthVersionMax="47" xr10:uidLastSave="{00000000-0000-0000-0000-000000000000}"/>
  <bookViews>
    <workbookView xWindow="-110" yWindow="-110" windowWidth="19420" windowHeight="11500" xr2:uid="{00000000-000D-0000-FFFF-FFFF00000000}"/>
  </bookViews>
  <sheets>
    <sheet name="Implementation Plan" sheetId="14" r:id="rId1"/>
    <sheet name="data validation" sheetId="7"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2" i="14" l="1"/>
  <c r="I92" i="14"/>
  <c r="J92" i="14"/>
  <c r="K92" i="14"/>
  <c r="L92" i="14"/>
  <c r="M92" i="14"/>
  <c r="N92" i="14"/>
  <c r="O92" i="14"/>
  <c r="P92" i="14"/>
  <c r="Q92" i="14"/>
  <c r="R92" i="14"/>
  <c r="S92" i="14"/>
  <c r="T92" i="14"/>
  <c r="U92" i="14"/>
  <c r="V92" i="14"/>
  <c r="W92" i="14"/>
  <c r="X92" i="14"/>
  <c r="G92" i="14"/>
  <c r="K73" i="14"/>
  <c r="K94" i="14" s="1"/>
  <c r="L6" i="14"/>
  <c r="H73" i="14"/>
  <c r="I73" i="14"/>
  <c r="I94" i="14" s="1"/>
  <c r="J73" i="14"/>
  <c r="J94" i="14" s="1"/>
  <c r="L73" i="14"/>
  <c r="M73" i="14"/>
  <c r="N73" i="14"/>
  <c r="O73" i="14"/>
  <c r="P73" i="14"/>
  <c r="Q73" i="14"/>
  <c r="R73" i="14"/>
  <c r="R94" i="14" s="1"/>
  <c r="S73" i="14"/>
  <c r="S94" i="14" s="1"/>
  <c r="T73" i="14"/>
  <c r="T94" i="14" s="1"/>
  <c r="U73" i="14"/>
  <c r="U94" i="14" s="1"/>
  <c r="V73" i="14"/>
  <c r="V94" i="14" s="1"/>
  <c r="W73" i="14"/>
  <c r="W94" i="14" s="1"/>
  <c r="X73" i="14"/>
  <c r="X94" i="14" s="1"/>
  <c r="G73" i="14"/>
  <c r="E87" i="14"/>
  <c r="N94" i="14" l="1"/>
  <c r="Q94" i="14"/>
  <c r="P94" i="14"/>
  <c r="O94" i="14"/>
  <c r="M94" i="14"/>
  <c r="L94" i="14"/>
  <c r="H94" i="14"/>
  <c r="G94" i="14"/>
  <c r="E90" i="14"/>
  <c r="E89" i="14"/>
  <c r="E88" i="14"/>
  <c r="E86" i="14"/>
  <c r="E85" i="14"/>
  <c r="E84" i="14"/>
  <c r="E83" i="14"/>
  <c r="E82" i="14"/>
  <c r="E81" i="14"/>
  <c r="E80" i="14"/>
  <c r="E79" i="14"/>
  <c r="E78" i="14"/>
  <c r="E77" i="14"/>
  <c r="E59" i="14"/>
  <c r="F59" i="14"/>
  <c r="E60" i="14"/>
  <c r="F60" i="14"/>
  <c r="E61" i="14"/>
  <c r="F61" i="14"/>
  <c r="E62" i="14"/>
  <c r="F62" i="14"/>
  <c r="E63" i="14"/>
  <c r="F63" i="14"/>
  <c r="E64" i="14"/>
  <c r="F64" i="14"/>
  <c r="E65" i="14"/>
  <c r="F65" i="14"/>
  <c r="E66" i="14"/>
  <c r="F66" i="14"/>
  <c r="E67" i="14"/>
  <c r="F67" i="14"/>
  <c r="E68" i="14"/>
  <c r="F68" i="14"/>
  <c r="E69" i="14"/>
  <c r="F69" i="14"/>
  <c r="E70" i="14"/>
  <c r="F70" i="14"/>
  <c r="E71" i="14"/>
  <c r="F71" i="14"/>
  <c r="F58" i="14"/>
  <c r="E58" i="14"/>
  <c r="E92" i="14" l="1"/>
  <c r="E73" i="14"/>
  <c r="F73" i="14"/>
  <c r="E94" i="14" l="1"/>
  <c r="H97" i="14" s="1"/>
  <c r="L5" i="14" l="1"/>
</calcChain>
</file>

<file path=xl/sharedStrings.xml><?xml version="1.0" encoding="utf-8"?>
<sst xmlns="http://schemas.openxmlformats.org/spreadsheetml/2006/main" count="103" uniqueCount="94">
  <si>
    <t>Implementation Plan Template</t>
  </si>
  <si>
    <t>Innovation name</t>
  </si>
  <si>
    <t>[Name]</t>
  </si>
  <si>
    <t>Summary</t>
  </si>
  <si>
    <t>Organisation</t>
  </si>
  <si>
    <t>[Organisation]</t>
  </si>
  <si>
    <t>Fields below should autopopulate based on information from the Implementation Plan</t>
  </si>
  <si>
    <t>Author</t>
  </si>
  <si>
    <t>[Author]</t>
  </si>
  <si>
    <t>Total Implementation Cost</t>
  </si>
  <si>
    <t>Senior Responsible Owner (SRO)</t>
  </si>
  <si>
    <t>[SRO]</t>
  </si>
  <si>
    <t>Match-funding requested</t>
  </si>
  <si>
    <t>Date</t>
  </si>
  <si>
    <t>[Date]</t>
  </si>
  <si>
    <t>Fast Follower support requested</t>
  </si>
  <si>
    <t>Guidance:</t>
  </si>
  <si>
    <r>
      <rPr>
        <b/>
        <sz val="11"/>
        <color rgb="FF003595"/>
        <rFont val="Calibri"/>
        <family val="2"/>
      </rPr>
      <t xml:space="preserve">Use this workbook  to set out a credible, delivery-ready implementation plan and a time-bound cost breakdown for the full duration of your implementation. Together, these provide assessors with confidence that you understand what needs to happen, when, by whom, and at what cost to implement the solution at the intended scale.
</t>
    </r>
    <r>
      <rPr>
        <sz val="11"/>
        <color rgb="FF003595"/>
        <rFont val="Calibri"/>
        <family val="2"/>
      </rPr>
      <t xml:space="preserve">Your plan and costs should cover everything required to implement and hand over the solution into BAU at the desired scale (including commissioning, training, assurance and readiness activities where relevant). Do not include activities or costs beyond implementation and handover (e.g., long-term operations after BAU unless explicitly required as part of implementation).
</t>
    </r>
    <r>
      <rPr>
        <b/>
        <sz val="11"/>
        <color rgb="FF003595"/>
        <rFont val="Calibri"/>
        <family val="2"/>
      </rPr>
      <t xml:space="preserve">
Project Activities </t>
    </r>
    <r>
      <rPr>
        <sz val="11"/>
        <color rgb="FF003595"/>
        <rFont val="Calibri"/>
        <family val="2"/>
      </rPr>
      <t xml:space="preserve">- Please list out all required tasks with sufficient detail of what is required. These should include a start and end month, allowing the Gantt chart to be populated
</t>
    </r>
    <r>
      <rPr>
        <b/>
        <sz val="11"/>
        <color rgb="FF003595"/>
        <rFont val="Calibri"/>
        <family val="2"/>
      </rPr>
      <t>Resource Costs (Internal)</t>
    </r>
    <r>
      <rPr>
        <sz val="11"/>
        <color rgb="FF003595"/>
        <rFont val="Calibri"/>
        <family val="2"/>
      </rPr>
      <t xml:space="preserve"> - List all roles required to deliver the implementation ensuring they map back to the relevant tasks and months in the Gantt. Each resource should include a chargeable rate to help calculate the cost of their time supporting the implementation. 
</t>
    </r>
    <r>
      <rPr>
        <b/>
        <sz val="11"/>
        <color rgb="FF003595"/>
        <rFont val="Calibri"/>
        <family val="2"/>
      </rPr>
      <t>Other Costs</t>
    </r>
    <r>
      <rPr>
        <sz val="11"/>
        <color rgb="FF003595"/>
        <rFont val="Calibri"/>
        <family val="2"/>
      </rPr>
      <t xml:space="preserve">  - Include a detailed breakdown of all other costs required for the implementation. A table of eligible and ineligble costs for match-funding can be found at the bottom of the spreadsheet and in the Applicant Handbook
</t>
    </r>
    <r>
      <rPr>
        <b/>
        <sz val="11"/>
        <color rgb="FF003595"/>
        <rFont val="Calibri"/>
        <family val="2"/>
      </rPr>
      <t xml:space="preserve">Tips
</t>
    </r>
    <r>
      <rPr>
        <sz val="11"/>
        <color rgb="FF003595"/>
        <rFont val="Calibri"/>
        <family val="2"/>
      </rPr>
      <t xml:space="preserve"> - Do not edit the grey cells or embedded formulas—these auto-populate based on your inputs.
 - You may add rows (and, if needed, extend columns) to reflect your plan, including where implementation extends beyond 18 months.
 - Ensure internal consistency: the Gantt tasks, resourcing, and cost breakdown should all tell the same story (scope, timing, owners, and costs).
 - Use realistic durations and lead times; avoid overly optimistic sequencing and clearly show where you have built in contingency or parallel working.
</t>
    </r>
    <r>
      <rPr>
        <b/>
        <sz val="11"/>
        <color rgb="FF003595"/>
        <rFont val="Calibri"/>
        <family val="2"/>
      </rPr>
      <t xml:space="preserve">
Fast Followers requirement (Early Adopters)
</t>
    </r>
    <r>
      <rPr>
        <sz val="11"/>
        <color rgb="FF003595"/>
        <rFont val="Calibri"/>
        <family val="2"/>
      </rPr>
      <t>Early Adopter applicants must include a final phase that sets out the planned activities and detailed costs for supporting Fast Followers, including the mechanisms for knowledge transfer, replication support, documentation/training, and any structured engagement during or after the initial implementation. Funding for Fast Follower support will be provided in full outside the match-funding requirements up to a value of £50,000</t>
    </r>
    <r>
      <rPr>
        <b/>
        <sz val="11"/>
        <color rgb="FF003595"/>
        <rFont val="Calibri"/>
        <family val="2"/>
      </rPr>
      <t xml:space="preserve"> </t>
    </r>
    <r>
      <rPr>
        <sz val="11"/>
        <color rgb="FF003595"/>
        <rFont val="Calibri"/>
        <family val="2"/>
      </rPr>
      <t>as outlined in the Applicant Handbook</t>
    </r>
  </si>
  <si>
    <t>Project Activities</t>
  </si>
  <si>
    <t>▼ Add tasks and detailed descriptions for each phase of activity</t>
  </si>
  <si>
    <t>▼ Add the start and end month for the task below to auto-populate the gantt chart</t>
  </si>
  <si>
    <t xml:space="preserve">Add additional columns for implementations longer than 18 months ▼ </t>
  </si>
  <si>
    <t>Phase</t>
  </si>
  <si>
    <t>Task</t>
  </si>
  <si>
    <t>Description</t>
  </si>
  <si>
    <t>Start</t>
  </si>
  <si>
    <t>End</t>
  </si>
  <si>
    <t xml:space="preserve">1 - Mobilisation
</t>
  </si>
  <si>
    <t>2 - Design</t>
  </si>
  <si>
    <t>3 - Deployment</t>
  </si>
  <si>
    <t>4 - Integration</t>
  </si>
  <si>
    <t>5 - Commissioning</t>
  </si>
  <si>
    <t>6 - Training</t>
  </si>
  <si>
    <t>7 - Handover</t>
  </si>
  <si>
    <t>*8 - Fast Follower Support</t>
  </si>
  <si>
    <t>*Only needs to be completed for Early Adopter Applications</t>
  </si>
  <si>
    <t>Resource Costs (Internal)</t>
  </si>
  <si>
    <t>▼ Add resources and associated rates required for delivering the implementation</t>
  </si>
  <si>
    <t>▼ Add the number of days required resources each month</t>
  </si>
  <si>
    <t>Role</t>
  </si>
  <si>
    <t>Chargeable day rate (£)</t>
  </si>
  <si>
    <t>Project Responsibility</t>
  </si>
  <si>
    <t>Total (days)</t>
  </si>
  <si>
    <t>Total (£)</t>
  </si>
  <si>
    <t>Total</t>
  </si>
  <si>
    <t>Other costs</t>
  </si>
  <si>
    <t>▼ Add other costs required for implementation such as purchase of technology</t>
  </si>
  <si>
    <t>▼ Add estimated costs incurred for that item based on the month expected</t>
  </si>
  <si>
    <t>Cost item</t>
  </si>
  <si>
    <t>Category</t>
  </si>
  <si>
    <r>
      <rPr>
        <b/>
        <sz val="11"/>
        <color theme="0"/>
        <rFont val="Calibri"/>
        <family val="2"/>
      </rPr>
      <t>Grand Total</t>
    </r>
    <r>
      <rPr>
        <sz val="11"/>
        <color theme="0"/>
        <rFont val="Calibri"/>
        <family val="2"/>
      </rPr>
      <t xml:space="preserve"> (Resources + Other)</t>
    </r>
  </si>
  <si>
    <t>Amount requested for Fast Follower Support</t>
  </si>
  <si>
    <t>should match activities outlined in Phase 8 "Fast Follower Support</t>
  </si>
  <si>
    <t>Amount of match-funding requested</t>
  </si>
  <si>
    <t>of total costs (minus Fast Follower support)</t>
  </si>
  <si>
    <t>▲Add values</t>
  </si>
  <si>
    <t>▲ Cannot exceed 50%</t>
  </si>
  <si>
    <t>Cost Categories</t>
  </si>
  <si>
    <t>Eligible costs</t>
  </si>
  <si>
    <t>Ineligible costs</t>
  </si>
  <si>
    <t>Capital
expenditure</t>
  </si>
  <si>
    <t xml:space="preserve">Purchase of new equipment, hardware and associated components required to implement the solution (e.g., sensors, control systems, treatment units, servers).  
Modifications to existing assets or networks that are necessary to deploy the innovation (e.g., smallscale civil works, pipework modifications, kiosk installation, minor building works).  
Installation, commissioning and integration of new equipment into existing systems, where these costs are part of the capital project.  
Licences for software that forms part of the implemented solution and can reasonably be treated as a capital asset (e.g., multi-year enterprise licences linked to the project deployment). </t>
  </si>
  <si>
    <t xml:space="preserve">Routine asset renewals or like-for-like replacement of existing equipment.  
Major capital programmes that wouldproceed regardless of the project.  
Vehicles, land purchase or large-scale estate development.  </t>
  </si>
  <si>
    <t>Operational costs</t>
  </si>
  <si>
    <t>Consumables or media required specifically for the new solution during the implementation period.  
Incremental energy, water, waste disposal or other utility costs directly attributable to the implementation (e.g., running a new treatment step during the implementation period).  
Temporary operational costs incurred to run parallel systems during transition (e.g., running both legacy and new systems for a defined period).  
Data storage, hosting, cloud services or software subscription fees required to operate the solution during the implementation period.</t>
  </si>
  <si>
    <t xml:space="preserve">Ongoing, steady-state operational costs beyond the implementation period.  
Stockpiling consumables for use beyond the implementation period 
General site operating costs that would be incurred anyway (e.g., routine maintenance, standard staffing levels, overheads). </t>
  </si>
  <si>
    <t>Staff time</t>
  </si>
  <si>
    <t>Time for project management, coordination and reporting.  
Engineering, operational and technical staff time required to design, configure, test and embed the solution at participating sites.  
Time for procurement, legal and commercial colleagues where this is directly related to setting up contracts or frameworks for the solution.  
Time for data, IT, cyber security and information governance staff required to integrate systems and ensure compliant deployment.  
Internal change management, communications and Training Leads directly supporting adoption.</t>
  </si>
  <si>
    <t xml:space="preserve">Staff time should be recorded alongside day rates or FTE costs and must be additional effort linked to the project, not general BAU activities. Additional information to support FTE costs and day rates may be requested. 
Senior leadership time is only eligible where there is a clear, time-bound role in governance, decision-making, advocacy or amplification activities for the specific project. </t>
  </si>
  <si>
    <t>Consultancy or contractor costs</t>
  </si>
  <si>
    <t xml:space="preserve">Specialist technical consultancy for detailed design, integration, site surveys, modelling or optimisation required to implement the solution.  
Contractor costs for installation, commissioning, configuration and testing at project sites.  
Independent assurance (e.g., safety, quality, IT/OT, environmental) required to satisfy internal and regulatory requirements for implementation.  
Legal, commercial or procurement support from external advisors where this is necessary to put in place new and/or different commercial arrangements outside of current capability or capacity.  </t>
  </si>
  <si>
    <t xml:space="preserve">General strategy consulting not directly tied to deploying the specific solution.  
Business development or sales activity for suppliers beyond the participating companies.  </t>
  </si>
  <si>
    <t>Training and change-management</t>
  </si>
  <si>
    <t xml:space="preserve">Design and delivery of training programmes for operational, technical and support staff (including “train-the-trainer” models) required to use and manage the new solution.  
Development of training materials, manuals, SOPs, e-learning modules and user guides specific to the innovation, providing these are shared with other companies. 
Workshops, coaching and change-management activities that help embed new ways of working (e.g., process redesign sessions, cross-functional adoption workshops).  </t>
  </si>
  <si>
    <t xml:space="preserve">Training and change-management costs should be clearly linked to the specific solution and its implementation within the project period.  
Routine corporate training or generic leadership development is not eligible.  
All costs must be project-specific and clearly linked to implementation outcomes.   </t>
  </si>
  <si>
    <t>Other</t>
  </si>
  <si>
    <t>If a cost doesn't fit in the categoires above, please ensure you provide sufficient detail to justify why this should be eligible within the costs of implementation</t>
  </si>
  <si>
    <t>Category </t>
  </si>
  <si>
    <t>Eligible Costs </t>
  </si>
  <si>
    <t>Ineligible costs </t>
  </si>
  <si>
    <t>Capital expenditure (equipment, infrastructure and installations) </t>
  </si>
  <si>
    <t>Purchase of new equipment, hardware and associated components required to implement the solution (e.g. sensors, control systems, treatment units, servers).  
Modifications to existing assets or networks that are necessary to deploy the innovation (e.g. small-scale civil works, pipework modifications, kiosk installation, minor building works).  
Installation, commissioning and integration of new equipment into existing systems, where these costs are part of the capital project.  
Licences for software that forms part of the implemented solution and can reasonably be treated as a capital asset (e.g. multi-year enterprise licences linked to the project deployment)</t>
  </si>
  <si>
    <t xml:space="preserve">Routine asset renewals or like-for-like replacement of existing equipment.  
Major capital programmes that would proceed regardless of the project.  
Vehicles, land purchase or large-scale estate development.  </t>
  </si>
  <si>
    <t>Operational costs directly related to the implementation </t>
  </si>
  <si>
    <t xml:space="preserve">Consumables or media required specifically for the new solution during the implementation period.  
Incremental energy, water, waste disposal or other utility costs directly attributable to the implementation (e.g. running a new treatment step during the implementation period).  
Temporary operational costs incurred to run parallel systems during transition (e.g. running both legacy and new systems for a defined period).  
Data storage, hosting, cloud services or software subscription fees required to operate the solution during the implementation period.  </t>
  </si>
  <si>
    <t xml:space="preserve">Ongoing, steady-state operational costs beyond the implementation period.  
Stockpiling consumables for use beyond the implementation period 
General site operating costs that would be incurred anyway (e.g. routine maintenance, standard staffing levels, overheads). </t>
  </si>
  <si>
    <t>Staff time dedicated to delivery </t>
  </si>
  <si>
    <t xml:space="preserve">Time for project management, coordination and reporting.  
Engineering, operational and technical staff time required to design, configure, test and embed the solution at participating sites.  
Time for procurement, legal and commercial colleagues where this is directly related to setting up contracts or frameworks for the solution.  
Time for data, IT, cyber security and information governance staff required to integrate systems and ensure compliant deployment.  
Internal change management, communications and Training Leads directly supporting adoption.  </t>
  </si>
  <si>
    <t xml:space="preserve">Consultancy or contractor costs required for deployment </t>
  </si>
  <si>
    <t xml:space="preserve">Specialist technical consultancy for detailed design, integration, site surveys, modelling or optimisation required to implement the solution.  
Contractor costs for installation, commissioning, configuration and testing at project sites.  
Independent assurance (e.g. safety, quality, IT/OT, environmental) required to satisfy internal and regulatory requirements for implementation.  
Legal, commercial or procurement support from external advisors where this is necessary to put in place new and/or different commercial arrangements outside of current capability or capacity.  </t>
  </si>
  <si>
    <t xml:space="preserve">Training and change-management activities necessary for adoption </t>
  </si>
  <si>
    <t xml:space="preserve">Design and delivery of training programmes for operational, technical and support staff (including “train-the-trainer” models) required to use and manage the new solution.  
Development of training materials, manuals, SOPs, e-learning modules and user guides specific to the innovation, providing these are shared with other companies. 
Workshops, coaching and change-management activities that help embed new ways of working (e.g. process redesign sessions, cross-functional adoption workshops).  </t>
  </si>
  <si>
    <t>Other Costs (Please specify in notes)</t>
  </si>
  <si>
    <t>Costs not captured by other categories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</si>
</sst>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quot;$&quot;* #,##0.00_);_(&quot;$&quot;* \(#,##0.00\);_(&quot;$&quot;* &quot;-&quot;??_);_(@_)"/>
    <numFmt numFmtId="165" formatCode="_-[$£-809]* #,##0.00_-;\-[$£-809]* #,##0.00_-;_-[$£-809]* &quot;-&quot;??_-;_-@_-"/>
  </numFmts>
  <fonts count="16" x14ac:knownFonts="1">
    <font>
      <sz val="11"/>
      <color theme="1"/>
      <name val="Calibri"/>
      <family val="2"/>
      <scheme val="minor"/>
    </font>
    <font>
      <sz val="11"/>
      <color theme="1"/>
      <name val="Calibri"/>
      <family val="2"/>
      <scheme val="minor"/>
    </font>
    <font>
      <sz val="8"/>
      <color theme="1"/>
      <name val="Arial"/>
      <family val="2"/>
    </font>
    <font>
      <sz val="12"/>
      <color theme="1"/>
      <name val="Calibri"/>
      <family val="2"/>
      <scheme val="minor"/>
    </font>
    <font>
      <sz val="11"/>
      <color theme="1"/>
      <name val="Calibri"/>
      <family val="2"/>
    </font>
    <font>
      <b/>
      <sz val="18"/>
      <color theme="1"/>
      <name val="Calibri"/>
      <family val="2"/>
    </font>
    <font>
      <b/>
      <sz val="11"/>
      <color theme="1"/>
      <name val="Calibri"/>
      <family val="2"/>
    </font>
    <font>
      <b/>
      <sz val="14"/>
      <color theme="1"/>
      <name val="Calibri"/>
      <family val="2"/>
    </font>
    <font>
      <sz val="11"/>
      <color theme="0"/>
      <name val="Calibri"/>
      <family val="2"/>
    </font>
    <font>
      <b/>
      <sz val="16"/>
      <color theme="0"/>
      <name val="Calibri"/>
      <family val="2"/>
    </font>
    <font>
      <sz val="16"/>
      <color theme="0"/>
      <name val="Calibri"/>
      <family val="2"/>
    </font>
    <font>
      <sz val="11"/>
      <color rgb="FF003595"/>
      <name val="Calibri"/>
      <family val="2"/>
    </font>
    <font>
      <b/>
      <sz val="11"/>
      <color rgb="FF003595"/>
      <name val="Calibri"/>
      <family val="2"/>
    </font>
    <font>
      <b/>
      <sz val="11"/>
      <color theme="0"/>
      <name val="Calibri"/>
      <family val="2"/>
    </font>
    <font>
      <i/>
      <sz val="11"/>
      <color theme="0" tint="-0.249977111117893"/>
      <name val="Calibri"/>
      <family val="2"/>
    </font>
    <font>
      <b/>
      <sz val="16"/>
      <color rgb="FF003595"/>
      <name val="Calibri"/>
      <family val="2"/>
    </font>
  </fonts>
  <fills count="14">
    <fill>
      <patternFill patternType="none"/>
    </fill>
    <fill>
      <patternFill patternType="gray125"/>
    </fill>
    <fill>
      <patternFill patternType="solid">
        <fgColor theme="0"/>
        <bgColor indexed="64"/>
      </patternFill>
    </fill>
    <fill>
      <patternFill patternType="solid">
        <fgColor rgb="FF003595"/>
        <bgColor indexed="64"/>
      </patternFill>
    </fill>
    <fill>
      <patternFill patternType="solid">
        <fgColor rgb="FFB7D0FF"/>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1"/>
        <bgColor indexed="64"/>
      </patternFill>
    </fill>
    <fill>
      <patternFill patternType="solid">
        <fgColor theme="1" tint="0.499984740745262"/>
        <bgColor indexed="64"/>
      </patternFill>
    </fill>
    <fill>
      <patternFill patternType="solid">
        <fgColor theme="7" tint="-0.499984740745262"/>
        <bgColor indexed="64"/>
      </patternFill>
    </fill>
    <fill>
      <patternFill patternType="solid">
        <fgColor theme="3" tint="-0.249977111117893"/>
        <bgColor indexed="64"/>
      </patternFill>
    </fill>
    <fill>
      <patternFill patternType="solid">
        <fgColor theme="7" tint="0.39997558519241921"/>
        <bgColor indexed="64"/>
      </patternFill>
    </fill>
  </fills>
  <borders count="27">
    <border>
      <left/>
      <right/>
      <top/>
      <bottom/>
      <diagonal/>
    </border>
    <border>
      <left/>
      <right/>
      <top/>
      <bottom style="thin">
        <color theme="3"/>
      </bottom>
      <diagonal/>
    </border>
    <border>
      <left/>
      <right/>
      <top style="medium">
        <color theme="1"/>
      </top>
      <bottom/>
      <diagonal/>
    </border>
    <border>
      <left/>
      <right style="medium">
        <color theme="1"/>
      </right>
      <top style="medium">
        <color theme="1"/>
      </top>
      <bottom/>
      <diagonal/>
    </border>
    <border>
      <left/>
      <right style="medium">
        <color theme="1"/>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medium">
        <color theme="1"/>
      </left>
      <right style="thin">
        <color theme="0" tint="-0.14999847407452621"/>
      </right>
      <top style="medium">
        <color theme="1"/>
      </top>
      <bottom/>
      <diagonal/>
    </border>
    <border>
      <left style="thin">
        <color theme="0" tint="-0.14999847407452621"/>
      </left>
      <right/>
      <top style="medium">
        <color theme="1"/>
      </top>
      <bottom/>
      <diagonal/>
    </border>
    <border>
      <left style="medium">
        <color theme="1"/>
      </left>
      <right style="thin">
        <color theme="0" tint="-0.14999847407452621"/>
      </right>
      <top/>
      <bottom style="medium">
        <color theme="1"/>
      </bottom>
      <diagonal/>
    </border>
    <border>
      <left style="thin">
        <color theme="0" tint="-0.14999847407452621"/>
      </left>
      <right style="thin">
        <color theme="0" tint="-0.14999847407452621"/>
      </right>
      <top/>
      <bottom style="medium">
        <color theme="1"/>
      </bottom>
      <diagonal/>
    </border>
    <border>
      <left style="thin">
        <color theme="0" tint="-0.14999847407452621"/>
      </left>
      <right style="medium">
        <color theme="1"/>
      </right>
      <top/>
      <bottom style="medium">
        <color theme="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rgb="FF003595"/>
      </left>
      <right style="thin">
        <color rgb="FF003595"/>
      </right>
      <top style="thin">
        <color rgb="FF003595"/>
      </top>
      <bottom style="thin">
        <color rgb="FF003595"/>
      </bottom>
      <diagonal/>
    </border>
    <border>
      <left style="medium">
        <color rgb="FF003595"/>
      </left>
      <right style="medium">
        <color rgb="FF003595"/>
      </right>
      <top style="medium">
        <color rgb="FF003595"/>
      </top>
      <bottom style="medium">
        <color rgb="FF003595"/>
      </bottom>
      <diagonal/>
    </border>
    <border>
      <left style="thin">
        <color rgb="FF003595"/>
      </left>
      <right/>
      <top style="thin">
        <color rgb="FF003595"/>
      </top>
      <bottom/>
      <diagonal/>
    </border>
    <border>
      <left/>
      <right/>
      <top style="thin">
        <color rgb="FF003595"/>
      </top>
      <bottom/>
      <diagonal/>
    </border>
    <border>
      <left/>
      <right style="thin">
        <color rgb="FF003595"/>
      </right>
      <top style="thin">
        <color rgb="FF003595"/>
      </top>
      <bottom/>
      <diagonal/>
    </border>
    <border>
      <left style="medium">
        <color rgb="FF003595"/>
      </left>
      <right/>
      <top style="medium">
        <color rgb="FF003595"/>
      </top>
      <bottom/>
      <diagonal/>
    </border>
    <border>
      <left/>
      <right/>
      <top style="medium">
        <color rgb="FF003595"/>
      </top>
      <bottom/>
      <diagonal/>
    </border>
    <border>
      <left/>
      <right style="medium">
        <color rgb="FF003595"/>
      </right>
      <top style="medium">
        <color rgb="FF003595"/>
      </top>
      <bottom/>
      <diagonal/>
    </border>
    <border>
      <left style="medium">
        <color rgb="FF003595"/>
      </left>
      <right/>
      <top/>
      <bottom/>
      <diagonal/>
    </border>
    <border>
      <left/>
      <right style="medium">
        <color rgb="FF003595"/>
      </right>
      <top/>
      <bottom/>
      <diagonal/>
    </border>
    <border>
      <left style="thin">
        <color rgb="FF003595"/>
      </left>
      <right style="medium">
        <color rgb="FF003595"/>
      </right>
      <top style="thin">
        <color rgb="FF003595"/>
      </top>
      <bottom style="thin">
        <color rgb="FF003595"/>
      </bottom>
      <diagonal/>
    </border>
    <border>
      <left style="medium">
        <color rgb="FF003595"/>
      </left>
      <right/>
      <top/>
      <bottom style="medium">
        <color rgb="FF003595"/>
      </bottom>
      <diagonal/>
    </border>
    <border>
      <left/>
      <right/>
      <top/>
      <bottom style="medium">
        <color rgb="FF003595"/>
      </bottom>
      <diagonal/>
    </border>
    <border>
      <left style="medium">
        <color rgb="FF003595"/>
      </left>
      <right style="medium">
        <color rgb="FF003595"/>
      </right>
      <top/>
      <bottom style="medium">
        <color rgb="FF003595"/>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0" fontId="3" fillId="0" borderId="0"/>
    <xf numFmtId="0" fontId="1" fillId="0" borderId="0"/>
    <xf numFmtId="164" fontId="3" fillId="0" borderId="0" applyFont="0" applyFill="0" applyBorder="0" applyAlignment="0" applyProtection="0"/>
  </cellStyleXfs>
  <cellXfs count="88">
    <xf numFmtId="0" fontId="0" fillId="0" borderId="0" xfId="0"/>
    <xf numFmtId="0" fontId="2" fillId="3" borderId="0" xfId="0" applyFont="1" applyFill="1" applyAlignment="1">
      <alignment wrapText="1"/>
    </xf>
    <xf numFmtId="0" fontId="2" fillId="3" borderId="1" xfId="0" applyFont="1" applyFill="1" applyBorder="1" applyAlignment="1">
      <alignment wrapText="1"/>
    </xf>
    <xf numFmtId="0" fontId="2" fillId="4" borderId="0" xfId="0" applyFont="1" applyFill="1" applyAlignment="1">
      <alignment wrapText="1"/>
    </xf>
    <xf numFmtId="0" fontId="2" fillId="5" borderId="0" xfId="0" applyFont="1" applyFill="1" applyAlignment="1">
      <alignment wrapText="1"/>
    </xf>
    <xf numFmtId="0" fontId="0" fillId="5" borderId="0" xfId="0" applyFill="1"/>
    <xf numFmtId="0" fontId="4" fillId="2" borderId="0" xfId="0" applyFont="1" applyFill="1"/>
    <xf numFmtId="0" fontId="5" fillId="6" borderId="0" xfId="0" applyFont="1" applyFill="1" applyAlignment="1">
      <alignment vertical="center"/>
    </xf>
    <xf numFmtId="0" fontId="4" fillId="6" borderId="0" xfId="0" applyFont="1" applyFill="1"/>
    <xf numFmtId="0" fontId="4" fillId="6" borderId="4" xfId="0" applyFont="1" applyFill="1" applyBorder="1"/>
    <xf numFmtId="0" fontId="6" fillId="6" borderId="5" xfId="0" applyFont="1" applyFill="1" applyBorder="1"/>
    <xf numFmtId="0" fontId="9" fillId="3" borderId="6" xfId="0" applyFont="1" applyFill="1" applyBorder="1" applyAlignment="1">
      <alignment horizontal="left" vertical="center"/>
    </xf>
    <xf numFmtId="0" fontId="12" fillId="6" borderId="0" xfId="0" applyFont="1" applyFill="1" applyAlignment="1">
      <alignment horizontal="left" vertical="top"/>
    </xf>
    <xf numFmtId="0" fontId="11" fillId="6" borderId="0" xfId="0" applyFont="1" applyFill="1" applyAlignment="1">
      <alignment vertical="top" wrapText="1"/>
    </xf>
    <xf numFmtId="0" fontId="4" fillId="6" borderId="0" xfId="0" applyFont="1" applyFill="1" applyAlignment="1">
      <alignment horizontal="center" wrapText="1"/>
    </xf>
    <xf numFmtId="0" fontId="4" fillId="2" borderId="5" xfId="0" applyFont="1" applyFill="1" applyBorder="1" applyAlignment="1">
      <alignment wrapText="1"/>
    </xf>
    <xf numFmtId="0" fontId="4" fillId="2" borderId="5" xfId="0" applyFont="1" applyFill="1" applyBorder="1"/>
    <xf numFmtId="0" fontId="4" fillId="6" borderId="4" xfId="0" applyFont="1" applyFill="1" applyBorder="1" applyAlignment="1">
      <alignment vertical="center"/>
    </xf>
    <xf numFmtId="0" fontId="4" fillId="2" borderId="0" xfId="0" applyFont="1" applyFill="1" applyAlignment="1">
      <alignment vertical="center"/>
    </xf>
    <xf numFmtId="0" fontId="12" fillId="6" borderId="0" xfId="0" applyFont="1" applyFill="1" applyAlignment="1">
      <alignment horizontal="center" vertical="top"/>
    </xf>
    <xf numFmtId="0" fontId="8" fillId="9" borderId="5" xfId="0" applyFont="1" applyFill="1" applyBorder="1" applyAlignment="1">
      <alignment horizontal="center" vertical="center" wrapText="1"/>
    </xf>
    <xf numFmtId="0" fontId="8" fillId="10" borderId="5" xfId="0" applyFont="1" applyFill="1" applyBorder="1" applyAlignment="1">
      <alignment horizontal="center" vertical="center" wrapText="1"/>
    </xf>
    <xf numFmtId="0" fontId="8" fillId="10" borderId="5" xfId="0" applyFont="1" applyFill="1" applyBorder="1" applyAlignment="1">
      <alignment horizontal="center" vertical="center"/>
    </xf>
    <xf numFmtId="165" fontId="4" fillId="2" borderId="5" xfId="0" applyNumberFormat="1" applyFont="1" applyFill="1" applyBorder="1" applyAlignment="1">
      <alignment wrapText="1"/>
    </xf>
    <xf numFmtId="0" fontId="11" fillId="7" borderId="5" xfId="0" applyFont="1" applyFill="1" applyBorder="1" applyAlignment="1">
      <alignment horizontal="center" vertical="center" wrapText="1"/>
    </xf>
    <xf numFmtId="0" fontId="13" fillId="3" borderId="5" xfId="0" applyFont="1" applyFill="1" applyBorder="1" applyAlignment="1">
      <alignment vertical="top" wrapText="1"/>
    </xf>
    <xf numFmtId="0" fontId="11" fillId="7" borderId="5" xfId="0" applyFont="1" applyFill="1" applyBorder="1" applyAlignment="1">
      <alignment vertical="top" wrapText="1"/>
    </xf>
    <xf numFmtId="0" fontId="8" fillId="7" borderId="5" xfId="0" applyFont="1" applyFill="1" applyBorder="1" applyAlignment="1">
      <alignment vertical="top" wrapText="1"/>
    </xf>
    <xf numFmtId="0" fontId="13" fillId="7" borderId="5" xfId="0" applyFont="1" applyFill="1" applyBorder="1" applyAlignment="1">
      <alignment vertical="top" wrapText="1"/>
    </xf>
    <xf numFmtId="0" fontId="13" fillId="11" borderId="5" xfId="0" applyFont="1" applyFill="1" applyBorder="1" applyAlignment="1">
      <alignment vertical="top" wrapText="1"/>
    </xf>
    <xf numFmtId="0" fontId="4" fillId="6" borderId="0" xfId="0" applyFont="1" applyFill="1" applyAlignment="1">
      <alignment vertical="center"/>
    </xf>
    <xf numFmtId="0" fontId="8" fillId="9" borderId="5" xfId="0" applyFont="1" applyFill="1" applyBorder="1" applyAlignment="1">
      <alignment vertical="center" wrapText="1"/>
    </xf>
    <xf numFmtId="0" fontId="13" fillId="9" borderId="5" xfId="0" applyFont="1" applyFill="1" applyBorder="1" applyAlignment="1">
      <alignment vertical="center" wrapText="1"/>
    </xf>
    <xf numFmtId="0" fontId="13" fillId="3" borderId="0" xfId="0" applyFont="1" applyFill="1"/>
    <xf numFmtId="165" fontId="13" fillId="3" borderId="0" xfId="0" applyNumberFormat="1" applyFont="1" applyFill="1"/>
    <xf numFmtId="165" fontId="11" fillId="7" borderId="5" xfId="0" applyNumberFormat="1" applyFont="1" applyFill="1" applyBorder="1" applyAlignment="1">
      <alignment vertical="top" wrapText="1"/>
    </xf>
    <xf numFmtId="0" fontId="8" fillId="12" borderId="0" xfId="0" applyFont="1" applyFill="1"/>
    <xf numFmtId="165" fontId="11" fillId="13" borderId="5" xfId="0" applyNumberFormat="1" applyFont="1" applyFill="1" applyBorder="1" applyAlignment="1">
      <alignment vertical="top" wrapText="1"/>
    </xf>
    <xf numFmtId="0" fontId="11" fillId="6" borderId="0" xfId="0" applyFont="1" applyFill="1" applyAlignment="1">
      <alignment horizontal="right"/>
    </xf>
    <xf numFmtId="0" fontId="7" fillId="6" borderId="0" xfId="0" applyFont="1" applyFill="1"/>
    <xf numFmtId="0" fontId="11" fillId="6" borderId="0" xfId="0" applyFont="1" applyFill="1"/>
    <xf numFmtId="0" fontId="4" fillId="2" borderId="13" xfId="0" applyFont="1" applyFill="1" applyBorder="1" applyAlignment="1">
      <alignment horizontal="left" vertical="top" wrapText="1"/>
    </xf>
    <xf numFmtId="0" fontId="8" fillId="3" borderId="15" xfId="0" applyFont="1" applyFill="1" applyBorder="1"/>
    <xf numFmtId="0" fontId="8" fillId="3" borderId="16" xfId="0" applyFont="1" applyFill="1" applyBorder="1"/>
    <xf numFmtId="0" fontId="8" fillId="3" borderId="17" xfId="0" applyFont="1" applyFill="1" applyBorder="1"/>
    <xf numFmtId="0" fontId="15" fillId="6" borderId="0" xfId="0" applyFont="1" applyFill="1" applyAlignment="1">
      <alignment horizontal="left" vertical="top"/>
    </xf>
    <xf numFmtId="0" fontId="15" fillId="6" borderId="0" xfId="0" applyFont="1" applyFill="1" applyAlignment="1">
      <alignment horizontal="left"/>
    </xf>
    <xf numFmtId="0" fontId="11" fillId="6" borderId="0" xfId="0" applyFont="1" applyFill="1" applyAlignment="1">
      <alignment horizontal="left"/>
    </xf>
    <xf numFmtId="0" fontId="4" fillId="2" borderId="13" xfId="0" applyFont="1" applyFill="1" applyBorder="1" applyAlignment="1">
      <alignment vertical="top" wrapText="1"/>
    </xf>
    <xf numFmtId="0" fontId="4" fillId="2" borderId="13" xfId="0" applyFont="1" applyFill="1" applyBorder="1" applyAlignment="1">
      <alignment vertical="top"/>
    </xf>
    <xf numFmtId="0" fontId="11" fillId="7" borderId="13" xfId="0" applyFont="1" applyFill="1" applyBorder="1" applyAlignment="1">
      <alignment vertical="top" wrapText="1"/>
    </xf>
    <xf numFmtId="0" fontId="6" fillId="6" borderId="5" xfId="0" applyFont="1" applyFill="1" applyBorder="1" applyAlignment="1">
      <alignment wrapText="1"/>
    </xf>
    <xf numFmtId="165" fontId="6" fillId="6" borderId="5" xfId="0" applyNumberFormat="1" applyFont="1" applyFill="1" applyBorder="1" applyAlignment="1">
      <alignment wrapText="1"/>
    </xf>
    <xf numFmtId="0" fontId="6" fillId="2" borderId="18" xfId="0" applyFont="1" applyFill="1" applyBorder="1"/>
    <xf numFmtId="0" fontId="4" fillId="2" borderId="19" xfId="0" applyFont="1" applyFill="1" applyBorder="1"/>
    <xf numFmtId="0" fontId="4" fillId="2" borderId="20" xfId="0" applyFont="1" applyFill="1" applyBorder="1"/>
    <xf numFmtId="165" fontId="12" fillId="8" borderId="23" xfId="0" applyNumberFormat="1" applyFont="1" applyFill="1" applyBorder="1"/>
    <xf numFmtId="0" fontId="4" fillId="2" borderId="24" xfId="0" applyFont="1" applyFill="1" applyBorder="1"/>
    <xf numFmtId="0" fontId="4" fillId="2" borderId="25" xfId="0" applyFont="1" applyFill="1" applyBorder="1"/>
    <xf numFmtId="9" fontId="11" fillId="6" borderId="5" xfId="1" applyFont="1" applyFill="1" applyBorder="1" applyAlignment="1">
      <alignment vertical="top" wrapText="1"/>
    </xf>
    <xf numFmtId="0" fontId="4" fillId="6" borderId="5" xfId="0" applyFont="1" applyFill="1" applyBorder="1" applyAlignment="1">
      <alignment horizontal="center" vertical="center" wrapText="1"/>
    </xf>
    <xf numFmtId="0" fontId="4" fillId="6" borderId="5" xfId="0" applyFont="1" applyFill="1" applyBorder="1" applyAlignment="1">
      <alignment horizontal="center" vertical="center"/>
    </xf>
    <xf numFmtId="165" fontId="11" fillId="2" borderId="14" xfId="0" applyNumberFormat="1" applyFont="1" applyFill="1" applyBorder="1" applyAlignment="1">
      <alignment vertical="top" wrapText="1"/>
    </xf>
    <xf numFmtId="165" fontId="11" fillId="2" borderId="26" xfId="0" applyNumberFormat="1" applyFont="1" applyFill="1" applyBorder="1" applyAlignment="1">
      <alignment vertical="top" wrapText="1"/>
    </xf>
    <xf numFmtId="0" fontId="11" fillId="6" borderId="21" xfId="0" applyFont="1" applyFill="1" applyBorder="1"/>
    <xf numFmtId="0" fontId="4" fillId="6" borderId="0" xfId="0" applyFont="1" applyFill="1" applyAlignment="1">
      <alignment horizontal="center"/>
    </xf>
    <xf numFmtId="0" fontId="14" fillId="2" borderId="21" xfId="0" applyFont="1" applyFill="1" applyBorder="1" applyAlignment="1">
      <alignment horizontal="left" wrapText="1"/>
    </xf>
    <xf numFmtId="0" fontId="14" fillId="2" borderId="0" xfId="0" applyFont="1" applyFill="1" applyAlignment="1">
      <alignment horizontal="left" wrapText="1"/>
    </xf>
    <xf numFmtId="0" fontId="14" fillId="2" borderId="22" xfId="0" applyFont="1" applyFill="1" applyBorder="1" applyAlignment="1">
      <alignment horizontal="left" wrapText="1"/>
    </xf>
    <xf numFmtId="165" fontId="4" fillId="6" borderId="11" xfId="0" applyNumberFormat="1" applyFont="1" applyFill="1" applyBorder="1" applyAlignment="1">
      <alignment horizontal="left" wrapText="1"/>
    </xf>
    <xf numFmtId="165" fontId="4" fillId="6" borderId="12" xfId="0" applyNumberFormat="1" applyFont="1" applyFill="1" applyBorder="1" applyAlignment="1">
      <alignment horizontal="left" wrapText="1"/>
    </xf>
    <xf numFmtId="0" fontId="14" fillId="6" borderId="0" xfId="0" applyFont="1" applyFill="1" applyAlignment="1">
      <alignment horizontal="left" vertical="top" wrapText="1"/>
    </xf>
    <xf numFmtId="0" fontId="8" fillId="9" borderId="11" xfId="0" applyFont="1" applyFill="1" applyBorder="1" applyAlignment="1">
      <alignment horizontal="center" vertical="center" wrapText="1"/>
    </xf>
    <xf numFmtId="0" fontId="8" fillId="9" borderId="12" xfId="0" applyFont="1" applyFill="1" applyBorder="1" applyAlignment="1">
      <alignment horizontal="center" vertical="center" wrapText="1"/>
    </xf>
    <xf numFmtId="0" fontId="10" fillId="3" borderId="7" xfId="0" applyFont="1" applyFill="1" applyBorder="1" applyAlignment="1">
      <alignment horizontal="left" vertical="center"/>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2" fillId="6" borderId="0" xfId="0" applyFont="1" applyFill="1" applyAlignment="1">
      <alignment horizontal="right"/>
    </xf>
    <xf numFmtId="0" fontId="4" fillId="2" borderId="5" xfId="0" applyFont="1" applyFill="1" applyBorder="1" applyAlignment="1">
      <alignment horizontal="left"/>
    </xf>
    <xf numFmtId="165" fontId="13" fillId="3" borderId="0" xfId="0" applyNumberFormat="1" applyFont="1" applyFill="1" applyAlignment="1">
      <alignment horizontal="center"/>
    </xf>
    <xf numFmtId="0" fontId="13" fillId="3" borderId="0" xfId="0" applyFont="1" applyFill="1" applyAlignment="1">
      <alignment horizontal="center"/>
    </xf>
    <xf numFmtId="165" fontId="13" fillId="11" borderId="0" xfId="0" applyNumberFormat="1" applyFont="1" applyFill="1" applyAlignment="1">
      <alignment horizontal="center"/>
    </xf>
    <xf numFmtId="0" fontId="13" fillId="11" borderId="0" xfId="0" applyFont="1" applyFill="1" applyAlignment="1">
      <alignment horizontal="center"/>
    </xf>
    <xf numFmtId="0" fontId="12" fillId="7" borderId="8" xfId="0" applyFont="1" applyFill="1" applyBorder="1" applyAlignment="1">
      <alignment horizontal="left" vertical="top" wrapText="1"/>
    </xf>
    <xf numFmtId="0" fontId="11" fillId="7" borderId="9" xfId="0" applyFont="1" applyFill="1" applyBorder="1" applyAlignment="1">
      <alignment horizontal="left" vertical="top" wrapText="1"/>
    </xf>
    <xf numFmtId="0" fontId="11" fillId="7" borderId="10" xfId="0" applyFont="1" applyFill="1" applyBorder="1" applyAlignment="1">
      <alignment horizontal="left" vertical="top" wrapText="1"/>
    </xf>
    <xf numFmtId="0" fontId="4" fillId="2" borderId="21" xfId="0" applyFont="1" applyFill="1" applyBorder="1" applyAlignment="1">
      <alignment horizontal="left"/>
    </xf>
    <xf numFmtId="0" fontId="4" fillId="2" borderId="0" xfId="0" applyFont="1" applyFill="1" applyAlignment="1">
      <alignment horizontal="left"/>
    </xf>
  </cellXfs>
  <cellStyles count="6">
    <cellStyle name="Currency 2" xfId="2" xr:uid="{7936B5FD-C889-4FE0-AB92-FC2DF9AB7EB3}"/>
    <cellStyle name="Currency 3" xfId="5" xr:uid="{E0FCBFEE-0F11-425F-82DD-42F08386FF5E}"/>
    <cellStyle name="Normal" xfId="0" builtinId="0"/>
    <cellStyle name="Normal 2" xfId="4" xr:uid="{9F625B87-AA66-49F9-9041-AC1B08503311}"/>
    <cellStyle name="Normal 3" xfId="3" xr:uid="{FE0BA103-636D-4E59-BD58-FCE5567E8C0F}"/>
    <cellStyle name="Percent" xfId="1" builtinId="5"/>
  </cellStyles>
  <dxfs count="9">
    <dxf>
      <font>
        <color rgb="FF9C0006"/>
      </font>
      <fill>
        <patternFill>
          <bgColor rgb="FFFFC7CE"/>
        </patternFill>
      </fill>
    </dxf>
    <dxf>
      <font>
        <color rgb="FF006100"/>
      </font>
      <fill>
        <patternFill>
          <bgColor rgb="FFC6EFCE"/>
        </patternFill>
      </fill>
    </dxf>
    <dxf>
      <fill>
        <patternFill>
          <bgColor rgb="FF003595"/>
        </patternFill>
      </fill>
    </dxf>
    <dxf>
      <font>
        <strike val="0"/>
        <outline val="0"/>
        <shadow val="0"/>
        <u val="none"/>
        <vertAlign val="baseline"/>
        <sz val="8"/>
        <color theme="1"/>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1"/>
        <name val="Arial"/>
        <family val="2"/>
        <scheme val="none"/>
      </font>
      <numFmt numFmtId="166" formatCode="_-&quot;£&quot;* #,##0_-;\-&quot;£&quot;* #,##0_-;_-&quot;£&quot;* &quot;-&quot;??_-;_-@_-"/>
      <fill>
        <patternFill patternType="solid">
          <fgColor indexed="64"/>
          <bgColor rgb="FFB9D9EC"/>
        </patternFill>
      </fill>
      <alignment horizontal="general" vertical="bottom" textRotation="0" wrapText="1" indent="0" justifyLastLine="0" shrinkToFit="0" readingOrder="0"/>
      <border diagonalUp="0" diagonalDown="0" outline="0">
        <left style="thin">
          <color theme="0"/>
        </left>
        <right/>
        <top style="thin">
          <color theme="3"/>
        </top>
        <bottom style="thin">
          <color theme="0"/>
        </bottom>
      </border>
    </dxf>
    <dxf>
      <font>
        <b/>
        <i val="0"/>
        <strike val="0"/>
        <condense val="0"/>
        <extend val="0"/>
        <outline val="0"/>
        <shadow val="0"/>
        <u val="none"/>
        <vertAlign val="baseline"/>
        <sz val="8"/>
        <color theme="1"/>
        <name val="Arial"/>
        <family val="2"/>
        <scheme val="none"/>
      </font>
      <fill>
        <patternFill patternType="solid">
          <fgColor indexed="64"/>
          <bgColor rgb="FFB9D9EC"/>
        </patternFill>
      </fill>
      <alignment horizontal="general" vertical="bottom" textRotation="0" wrapText="1" indent="0" justifyLastLine="0" shrinkToFit="0" readingOrder="0"/>
      <border diagonalUp="0" diagonalDown="0" outline="0">
        <left/>
        <right style="thin">
          <color theme="0"/>
        </right>
        <top/>
        <bottom style="thin">
          <color theme="0"/>
        </bottom>
      </border>
    </dxf>
    <dxf>
      <border outline="0">
        <left style="medium">
          <color theme="3"/>
        </left>
        <right style="thin">
          <color theme="3"/>
        </right>
        <top style="medium">
          <color theme="3"/>
        </top>
        <bottom style="thin">
          <color theme="0"/>
        </bottom>
      </border>
    </dxf>
    <dxf>
      <border outline="0">
        <bottom style="thin">
          <color theme="3"/>
        </bottom>
      </border>
    </dxf>
    <dxf>
      <font>
        <strike val="0"/>
        <outline val="0"/>
        <shadow val="0"/>
        <u val="none"/>
        <vertAlign val="baseline"/>
        <sz val="8"/>
        <color theme="1"/>
        <name val="Arial"/>
        <family val="2"/>
        <scheme val="none"/>
      </font>
      <fill>
        <patternFill patternType="solid">
          <fgColor indexed="64"/>
          <bgColor rgb="FF003595"/>
        </patternFill>
      </fill>
      <alignment horizontal="general" vertical="bottom" textRotation="0" wrapText="1" indent="0" justifyLastLine="0" shrinkToFit="0" readingOrder="0"/>
    </dxf>
  </dxfs>
  <tableStyles count="0" defaultTableStyle="TableStyleMedium9" defaultPivotStyle="PivotStyleLight16"/>
  <colors>
    <mruColors>
      <color rgb="FF003595"/>
      <color rgb="FFB9D9EC"/>
      <color rgb="FF34B5D0"/>
      <color rgb="FFB7D0FF"/>
      <color rgb="FFED0000"/>
      <color rgb="FF377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22</xdr:col>
      <xdr:colOff>304800</xdr:colOff>
      <xdr:row>0</xdr:row>
      <xdr:rowOff>139701</xdr:rowOff>
    </xdr:from>
    <xdr:to>
      <xdr:col>24</xdr:col>
      <xdr:colOff>402978</xdr:colOff>
      <xdr:row>1</xdr:row>
      <xdr:rowOff>330200</xdr:rowOff>
    </xdr:to>
    <xdr:pic>
      <xdr:nvPicPr>
        <xdr:cNvPr id="2" name="Picture 1">
          <a:extLst>
            <a:ext uri="{FF2B5EF4-FFF2-40B4-BE49-F238E27FC236}">
              <a16:creationId xmlns:a16="http://schemas.microsoft.com/office/drawing/2014/main" id="{A9B41F76-4938-854E-B2FA-606B60D8C135}"/>
            </a:ext>
          </a:extLst>
        </xdr:cNvPr>
        <xdr:cNvPicPr>
          <a:picLocks noChangeAspect="1"/>
        </xdr:cNvPicPr>
      </xdr:nvPicPr>
      <xdr:blipFill>
        <a:blip xmlns:r="http://schemas.openxmlformats.org/officeDocument/2006/relationships" r:embed="rId1"/>
        <a:stretch>
          <a:fillRect/>
        </a:stretch>
      </xdr:blipFill>
      <xdr:spPr>
        <a:xfrm>
          <a:off x="24650700" y="139701"/>
          <a:ext cx="1799978" cy="4444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259772</xdr:colOff>
      <xdr:row>1</xdr:row>
      <xdr:rowOff>277091</xdr:rowOff>
    </xdr:from>
    <xdr:to>
      <xdr:col>20</xdr:col>
      <xdr:colOff>63211</xdr:colOff>
      <xdr:row>10</xdr:row>
      <xdr:rowOff>3464</xdr:rowOff>
    </xdr:to>
    <xdr:pic>
      <xdr:nvPicPr>
        <xdr:cNvPr id="4" name="Picture 3">
          <a:extLst>
            <a:ext uri="{FF2B5EF4-FFF2-40B4-BE49-F238E27FC236}">
              <a16:creationId xmlns:a16="http://schemas.microsoft.com/office/drawing/2014/main" id="{37E50D8F-7DD8-C382-1645-6C3B9C457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08227" y="571500"/>
          <a:ext cx="7077075" cy="9511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11ACC7-D149-4D0E-8B88-6BE11DD165C6}" name="Table1" displayName="Table1" ref="A1:C7" totalsRowShown="0" headerRowDxfId="8" headerRowBorderDxfId="7" tableBorderDxfId="6">
  <tableColumns count="3">
    <tableColumn id="1" xr3:uid="{AE85889C-5CE5-4D88-A75D-2E236890B5BD}" name="Category " dataDxfId="5"/>
    <tableColumn id="2" xr3:uid="{FCB85898-F3B8-4779-BAE0-BFBFC68C649F}" name="Eligible Costs " dataDxfId="4"/>
    <tableColumn id="3" xr3:uid="{33C7507A-6954-4402-ACD1-CF09791D6E0F}" name="Ineligible costs " dataDxfId="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E2E67-8563-2241-89B9-8FC240793B2D}">
  <sheetPr>
    <tabColor rgb="FF003595"/>
  </sheetPr>
  <dimension ref="A1:Y108"/>
  <sheetViews>
    <sheetView tabSelected="1" zoomScale="85" zoomScaleNormal="85" workbookViewId="0">
      <selection activeCell="Z81" sqref="Z81"/>
    </sheetView>
  </sheetViews>
  <sheetFormatPr defaultColWidth="8.81640625" defaultRowHeight="14.5" x14ac:dyDescent="0.35"/>
  <cols>
    <col min="1" max="1" width="4" style="8" customWidth="1"/>
    <col min="2" max="2" width="32.81640625" style="8" customWidth="1"/>
    <col min="3" max="3" width="36" style="8" customWidth="1"/>
    <col min="4" max="4" width="39.1796875" style="8" customWidth="1"/>
    <col min="5" max="5" width="11.26953125" style="8" customWidth="1"/>
    <col min="6" max="6" width="17.453125" style="8" customWidth="1"/>
    <col min="7" max="24" width="11.1796875" style="8" customWidth="1"/>
    <col min="25" max="25" width="8.81640625" style="9"/>
    <col min="26" max="16384" width="8.81640625" style="6"/>
  </cols>
  <sheetData>
    <row r="1" spans="1:25" ht="20.149999999999999" customHeight="1" x14ac:dyDescent="0.35">
      <c r="A1" s="65"/>
      <c r="B1" s="65"/>
      <c r="C1" s="65"/>
      <c r="D1" s="65"/>
      <c r="E1" s="65"/>
      <c r="F1" s="65"/>
      <c r="G1" s="65"/>
      <c r="H1" s="65"/>
      <c r="I1" s="65"/>
      <c r="J1" s="65"/>
      <c r="K1" s="65"/>
      <c r="L1" s="65"/>
      <c r="M1" s="65"/>
    </row>
    <row r="2" spans="1:25" ht="35.15" customHeight="1" thickBot="1" x14ac:dyDescent="0.4">
      <c r="B2" s="7" t="s">
        <v>0</v>
      </c>
    </row>
    <row r="3" spans="1:25" ht="16" customHeight="1" x14ac:dyDescent="0.35">
      <c r="B3" s="10" t="s">
        <v>1</v>
      </c>
      <c r="C3" s="78" t="s">
        <v>2</v>
      </c>
      <c r="D3" s="78"/>
      <c r="E3" s="78"/>
      <c r="F3" s="78"/>
      <c r="G3" s="78"/>
      <c r="I3" s="53" t="s">
        <v>3</v>
      </c>
      <c r="J3" s="54"/>
      <c r="K3" s="54"/>
      <c r="L3" s="55"/>
    </row>
    <row r="4" spans="1:25" ht="26.15" customHeight="1" x14ac:dyDescent="0.35">
      <c r="B4" s="10" t="s">
        <v>4</v>
      </c>
      <c r="C4" s="78" t="s">
        <v>5</v>
      </c>
      <c r="D4" s="78"/>
      <c r="E4" s="78"/>
      <c r="F4" s="78"/>
      <c r="G4" s="78"/>
      <c r="I4" s="66" t="s">
        <v>6</v>
      </c>
      <c r="J4" s="67"/>
      <c r="K4" s="67"/>
      <c r="L4" s="68"/>
    </row>
    <row r="5" spans="1:25" ht="16" customHeight="1" x14ac:dyDescent="0.35">
      <c r="B5" s="10" t="s">
        <v>7</v>
      </c>
      <c r="C5" s="78" t="s">
        <v>8</v>
      </c>
      <c r="D5" s="78"/>
      <c r="E5" s="78"/>
      <c r="F5" s="78"/>
      <c r="G5" s="78"/>
      <c r="I5" s="86" t="s">
        <v>9</v>
      </c>
      <c r="J5" s="87"/>
      <c r="K5" s="6"/>
      <c r="L5" s="56">
        <f>E94</f>
        <v>0</v>
      </c>
    </row>
    <row r="6" spans="1:25" ht="16" customHeight="1" x14ac:dyDescent="0.35">
      <c r="B6" s="10" t="s">
        <v>10</v>
      </c>
      <c r="C6" s="78" t="s">
        <v>11</v>
      </c>
      <c r="D6" s="78"/>
      <c r="E6" s="78"/>
      <c r="F6" s="78"/>
      <c r="G6" s="78"/>
      <c r="I6" s="86" t="s">
        <v>12</v>
      </c>
      <c r="J6" s="87"/>
      <c r="K6" s="6"/>
      <c r="L6" s="56">
        <f>F97</f>
        <v>250000</v>
      </c>
    </row>
    <row r="7" spans="1:25" ht="14.15" customHeight="1" thickBot="1" x14ac:dyDescent="0.4">
      <c r="B7" s="10" t="s">
        <v>13</v>
      </c>
      <c r="C7" s="78" t="s">
        <v>14</v>
      </c>
      <c r="D7" s="78"/>
      <c r="E7" s="78"/>
      <c r="F7" s="78"/>
      <c r="G7" s="78"/>
      <c r="I7" s="57" t="s">
        <v>15</v>
      </c>
      <c r="J7" s="58"/>
      <c r="K7" s="58"/>
      <c r="L7" s="56"/>
    </row>
    <row r="8" spans="1:25" ht="15" customHeight="1" thickBot="1" x14ac:dyDescent="0.4">
      <c r="B8" s="7"/>
    </row>
    <row r="9" spans="1:25" ht="29.15" customHeight="1" x14ac:dyDescent="0.35">
      <c r="B9" s="11" t="s">
        <v>16</v>
      </c>
      <c r="C9" s="74"/>
      <c r="D9" s="75"/>
      <c r="E9" s="75"/>
      <c r="F9" s="75"/>
      <c r="G9" s="75"/>
      <c r="H9" s="75"/>
      <c r="I9" s="75"/>
      <c r="J9" s="75"/>
      <c r="K9" s="75"/>
      <c r="L9" s="76"/>
    </row>
    <row r="10" spans="1:25" ht="320.14999999999998" customHeight="1" thickBot="1" x14ac:dyDescent="0.4">
      <c r="B10" s="83" t="s">
        <v>17</v>
      </c>
      <c r="C10" s="84"/>
      <c r="D10" s="84"/>
      <c r="E10" s="84"/>
      <c r="F10" s="84"/>
      <c r="G10" s="84"/>
      <c r="H10" s="84"/>
      <c r="I10" s="84"/>
      <c r="J10" s="84"/>
      <c r="K10" s="84"/>
      <c r="L10" s="85"/>
    </row>
    <row r="11" spans="1:25" ht="16" customHeight="1" x14ac:dyDescent="0.35">
      <c r="B11" s="12"/>
      <c r="C11" s="12"/>
      <c r="D11" s="12"/>
      <c r="E11" s="12"/>
      <c r="F11" s="12"/>
      <c r="G11" s="12"/>
      <c r="H11" s="12"/>
      <c r="I11" s="12"/>
      <c r="J11" s="12"/>
      <c r="K11" s="12"/>
      <c r="L11" s="12"/>
    </row>
    <row r="12" spans="1:25" ht="23.15" customHeight="1" x14ac:dyDescent="0.5">
      <c r="B12" s="46" t="s">
        <v>18</v>
      </c>
      <c r="C12" s="47" t="s">
        <v>19</v>
      </c>
      <c r="D12" s="12"/>
      <c r="E12" s="47" t="s">
        <v>20</v>
      </c>
      <c r="F12" s="12"/>
      <c r="G12" s="12"/>
      <c r="H12" s="12"/>
      <c r="I12" s="12"/>
      <c r="J12" s="12"/>
      <c r="K12" s="12"/>
      <c r="L12" s="12"/>
      <c r="X12" s="38" t="s">
        <v>21</v>
      </c>
    </row>
    <row r="13" spans="1:25" s="18" customFormat="1" ht="15" customHeight="1" x14ac:dyDescent="0.35">
      <c r="A13" s="30"/>
      <c r="B13" s="32" t="s">
        <v>22</v>
      </c>
      <c r="C13" s="31" t="s">
        <v>23</v>
      </c>
      <c r="D13" s="31" t="s">
        <v>24</v>
      </c>
      <c r="E13" s="20" t="s">
        <v>25</v>
      </c>
      <c r="F13" s="20" t="s">
        <v>26</v>
      </c>
      <c r="G13" s="21">
        <v>1</v>
      </c>
      <c r="H13" s="21">
        <v>2</v>
      </c>
      <c r="I13" s="21">
        <v>3</v>
      </c>
      <c r="J13" s="21">
        <v>4</v>
      </c>
      <c r="K13" s="21">
        <v>5</v>
      </c>
      <c r="L13" s="21">
        <v>6</v>
      </c>
      <c r="M13" s="22">
        <v>7</v>
      </c>
      <c r="N13" s="22">
        <v>8</v>
      </c>
      <c r="O13" s="22">
        <v>9</v>
      </c>
      <c r="P13" s="22">
        <v>10</v>
      </c>
      <c r="Q13" s="22">
        <v>11</v>
      </c>
      <c r="R13" s="22">
        <v>12</v>
      </c>
      <c r="S13" s="22">
        <v>13</v>
      </c>
      <c r="T13" s="22">
        <v>14</v>
      </c>
      <c r="U13" s="22">
        <v>15</v>
      </c>
      <c r="V13" s="22">
        <v>16</v>
      </c>
      <c r="W13" s="22">
        <v>17</v>
      </c>
      <c r="X13" s="22">
        <v>18</v>
      </c>
      <c r="Y13" s="17"/>
    </row>
    <row r="14" spans="1:25" ht="19" customHeight="1" x14ac:dyDescent="0.35">
      <c r="B14" s="25" t="s">
        <v>27</v>
      </c>
      <c r="C14" s="15"/>
      <c r="D14" s="15"/>
      <c r="E14" s="24"/>
      <c r="F14" s="24"/>
      <c r="G14" s="60"/>
      <c r="H14" s="60"/>
      <c r="I14" s="60"/>
      <c r="J14" s="60"/>
      <c r="K14" s="60"/>
      <c r="L14" s="60"/>
      <c r="M14" s="61"/>
      <c r="N14" s="61"/>
      <c r="O14" s="61"/>
      <c r="P14" s="61"/>
      <c r="Q14" s="61"/>
      <c r="R14" s="61"/>
      <c r="S14" s="61"/>
      <c r="T14" s="61"/>
      <c r="U14" s="61"/>
      <c r="V14" s="61"/>
      <c r="W14" s="61"/>
      <c r="X14" s="61"/>
    </row>
    <row r="15" spans="1:25" ht="19" customHeight="1" x14ac:dyDescent="0.35">
      <c r="B15" s="26"/>
      <c r="C15" s="15"/>
      <c r="D15" s="15"/>
      <c r="E15" s="24"/>
      <c r="F15" s="24"/>
      <c r="G15" s="60"/>
      <c r="H15" s="60"/>
      <c r="I15" s="60"/>
      <c r="J15" s="60"/>
      <c r="K15" s="60"/>
      <c r="L15" s="60"/>
      <c r="M15" s="61"/>
      <c r="N15" s="61"/>
      <c r="O15" s="61"/>
      <c r="P15" s="61"/>
      <c r="Q15" s="61"/>
      <c r="R15" s="61"/>
      <c r="S15" s="61"/>
      <c r="T15" s="61"/>
      <c r="U15" s="61"/>
      <c r="V15" s="61"/>
      <c r="W15" s="61"/>
      <c r="X15" s="61"/>
    </row>
    <row r="16" spans="1:25" ht="19" customHeight="1" x14ac:dyDescent="0.35">
      <c r="B16" s="26"/>
      <c r="C16" s="15"/>
      <c r="D16" s="15"/>
      <c r="E16" s="24"/>
      <c r="F16" s="24"/>
      <c r="G16" s="60"/>
      <c r="H16" s="60"/>
      <c r="I16" s="60"/>
      <c r="J16" s="60"/>
      <c r="K16" s="60"/>
      <c r="L16" s="60"/>
      <c r="M16" s="61"/>
      <c r="N16" s="61"/>
      <c r="O16" s="61"/>
      <c r="P16" s="61"/>
      <c r="Q16" s="61"/>
      <c r="R16" s="61"/>
      <c r="S16" s="61"/>
      <c r="T16" s="61"/>
      <c r="U16" s="61"/>
      <c r="V16" s="61"/>
      <c r="W16" s="61"/>
      <c r="X16" s="61"/>
    </row>
    <row r="17" spans="2:24" ht="19" customHeight="1" x14ac:dyDescent="0.35">
      <c r="B17" s="26"/>
      <c r="C17" s="15"/>
      <c r="D17" s="15"/>
      <c r="E17" s="24"/>
      <c r="F17" s="24"/>
      <c r="G17" s="60"/>
      <c r="H17" s="60"/>
      <c r="I17" s="60"/>
      <c r="J17" s="60"/>
      <c r="K17" s="60"/>
      <c r="L17" s="60"/>
      <c r="M17" s="61"/>
      <c r="N17" s="61"/>
      <c r="O17" s="61"/>
      <c r="P17" s="61"/>
      <c r="Q17" s="61"/>
      <c r="R17" s="61"/>
      <c r="S17" s="61"/>
      <c r="T17" s="61"/>
      <c r="U17" s="61"/>
      <c r="V17" s="61"/>
      <c r="W17" s="61"/>
      <c r="X17" s="61"/>
    </row>
    <row r="18" spans="2:24" ht="20.149999999999999" customHeight="1" x14ac:dyDescent="0.35">
      <c r="B18" s="27"/>
      <c r="C18" s="15"/>
      <c r="D18" s="15"/>
      <c r="E18" s="24"/>
      <c r="F18" s="24"/>
      <c r="G18" s="60"/>
      <c r="H18" s="60"/>
      <c r="I18" s="60"/>
      <c r="J18" s="60"/>
      <c r="K18" s="60"/>
      <c r="L18" s="60"/>
      <c r="M18" s="61"/>
      <c r="N18" s="61"/>
      <c r="O18" s="61"/>
      <c r="P18" s="61"/>
      <c r="Q18" s="61"/>
      <c r="R18" s="61"/>
      <c r="S18" s="61"/>
      <c r="T18" s="61"/>
      <c r="U18" s="61"/>
      <c r="V18" s="61"/>
      <c r="W18" s="61"/>
      <c r="X18" s="61"/>
    </row>
    <row r="19" spans="2:24" ht="19" customHeight="1" x14ac:dyDescent="0.35">
      <c r="B19" s="25" t="s">
        <v>28</v>
      </c>
      <c r="C19" s="15"/>
      <c r="D19" s="15"/>
      <c r="E19" s="24"/>
      <c r="F19" s="24"/>
      <c r="G19" s="60"/>
      <c r="H19" s="60"/>
      <c r="I19" s="60"/>
      <c r="J19" s="60"/>
      <c r="K19" s="60"/>
      <c r="L19" s="60"/>
      <c r="M19" s="61"/>
      <c r="N19" s="61"/>
      <c r="O19" s="61"/>
      <c r="P19" s="61"/>
      <c r="Q19" s="61"/>
      <c r="R19" s="61"/>
      <c r="S19" s="61"/>
      <c r="T19" s="61"/>
      <c r="U19" s="61"/>
      <c r="V19" s="61"/>
      <c r="W19" s="61"/>
      <c r="X19" s="61"/>
    </row>
    <row r="20" spans="2:24" ht="19" customHeight="1" x14ac:dyDescent="0.35">
      <c r="B20" s="28"/>
      <c r="C20" s="15"/>
      <c r="D20" s="15"/>
      <c r="E20" s="24"/>
      <c r="F20" s="24"/>
      <c r="G20" s="60"/>
      <c r="H20" s="60"/>
      <c r="I20" s="60"/>
      <c r="J20" s="60"/>
      <c r="K20" s="60"/>
      <c r="L20" s="60"/>
      <c r="M20" s="61"/>
      <c r="N20" s="61"/>
      <c r="O20" s="61"/>
      <c r="P20" s="61"/>
      <c r="Q20" s="61"/>
      <c r="R20" s="61"/>
      <c r="S20" s="61"/>
      <c r="T20" s="61"/>
      <c r="U20" s="61"/>
      <c r="V20" s="61"/>
      <c r="W20" s="61"/>
      <c r="X20" s="61"/>
    </row>
    <row r="21" spans="2:24" ht="19" customHeight="1" x14ac:dyDescent="0.35">
      <c r="B21" s="28"/>
      <c r="C21" s="15"/>
      <c r="D21" s="15"/>
      <c r="E21" s="24"/>
      <c r="F21" s="24"/>
      <c r="G21" s="60"/>
      <c r="H21" s="60"/>
      <c r="I21" s="60"/>
      <c r="J21" s="60"/>
      <c r="K21" s="60"/>
      <c r="L21" s="60"/>
      <c r="M21" s="61"/>
      <c r="N21" s="61"/>
      <c r="O21" s="61"/>
      <c r="P21" s="61"/>
      <c r="Q21" s="61"/>
      <c r="R21" s="61"/>
      <c r="S21" s="61"/>
      <c r="T21" s="61"/>
      <c r="U21" s="61"/>
      <c r="V21" s="61"/>
      <c r="W21" s="61"/>
      <c r="X21" s="61"/>
    </row>
    <row r="22" spans="2:24" ht="20.149999999999999" customHeight="1" x14ac:dyDescent="0.35">
      <c r="B22" s="28"/>
      <c r="C22" s="15"/>
      <c r="D22" s="15"/>
      <c r="E22" s="24"/>
      <c r="F22" s="24"/>
      <c r="G22" s="60"/>
      <c r="H22" s="60"/>
      <c r="I22" s="60"/>
      <c r="J22" s="60"/>
      <c r="K22" s="60"/>
      <c r="L22" s="60"/>
      <c r="M22" s="61"/>
      <c r="N22" s="61"/>
      <c r="O22" s="61"/>
      <c r="P22" s="61"/>
      <c r="Q22" s="61"/>
      <c r="R22" s="61"/>
      <c r="S22" s="61"/>
      <c r="T22" s="61"/>
      <c r="U22" s="61"/>
      <c r="V22" s="61"/>
      <c r="W22" s="61"/>
      <c r="X22" s="61"/>
    </row>
    <row r="23" spans="2:24" ht="19" customHeight="1" x14ac:dyDescent="0.35">
      <c r="B23" s="28"/>
      <c r="C23" s="15"/>
      <c r="D23" s="15"/>
      <c r="E23" s="24"/>
      <c r="F23" s="24"/>
      <c r="G23" s="60"/>
      <c r="H23" s="60"/>
      <c r="I23" s="60"/>
      <c r="J23" s="60"/>
      <c r="K23" s="60"/>
      <c r="L23" s="60"/>
      <c r="M23" s="61"/>
      <c r="N23" s="61"/>
      <c r="O23" s="61"/>
      <c r="P23" s="61"/>
      <c r="Q23" s="61"/>
      <c r="R23" s="61"/>
      <c r="S23" s="61"/>
      <c r="T23" s="61"/>
      <c r="U23" s="61"/>
      <c r="V23" s="61"/>
      <c r="W23" s="61"/>
      <c r="X23" s="61"/>
    </row>
    <row r="24" spans="2:24" ht="19" customHeight="1" x14ac:dyDescent="0.35">
      <c r="B24" s="25" t="s">
        <v>29</v>
      </c>
      <c r="C24" s="15"/>
      <c r="D24" s="15"/>
      <c r="E24" s="24"/>
      <c r="F24" s="24"/>
      <c r="G24" s="60"/>
      <c r="H24" s="60"/>
      <c r="I24" s="60"/>
      <c r="J24" s="60"/>
      <c r="K24" s="60"/>
      <c r="L24" s="60"/>
      <c r="M24" s="61"/>
      <c r="N24" s="61"/>
      <c r="O24" s="61"/>
      <c r="P24" s="61"/>
      <c r="Q24" s="61"/>
      <c r="R24" s="61"/>
      <c r="S24" s="61"/>
      <c r="T24" s="61"/>
      <c r="U24" s="61"/>
      <c r="V24" s="61"/>
      <c r="W24" s="61"/>
      <c r="X24" s="61"/>
    </row>
    <row r="25" spans="2:24" ht="19" customHeight="1" x14ac:dyDescent="0.35">
      <c r="B25" s="28"/>
      <c r="C25" s="15"/>
      <c r="D25" s="15"/>
      <c r="E25" s="24"/>
      <c r="F25" s="24"/>
      <c r="G25" s="60"/>
      <c r="H25" s="60"/>
      <c r="I25" s="60"/>
      <c r="J25" s="60"/>
      <c r="K25" s="60"/>
      <c r="L25" s="60"/>
      <c r="M25" s="61"/>
      <c r="N25" s="61"/>
      <c r="O25" s="61"/>
      <c r="P25" s="61"/>
      <c r="Q25" s="61"/>
      <c r="R25" s="61"/>
      <c r="S25" s="61"/>
      <c r="T25" s="61"/>
      <c r="U25" s="61"/>
      <c r="V25" s="61"/>
      <c r="W25" s="61"/>
      <c r="X25" s="61"/>
    </row>
    <row r="26" spans="2:24" ht="19" customHeight="1" x14ac:dyDescent="0.35">
      <c r="B26" s="28"/>
      <c r="C26" s="15"/>
      <c r="D26" s="15"/>
      <c r="E26" s="24"/>
      <c r="F26" s="24"/>
      <c r="G26" s="60"/>
      <c r="H26" s="60"/>
      <c r="I26" s="60"/>
      <c r="J26" s="60"/>
      <c r="K26" s="60"/>
      <c r="L26" s="60"/>
      <c r="M26" s="61"/>
      <c r="N26" s="61"/>
      <c r="O26" s="61"/>
      <c r="P26" s="61"/>
      <c r="Q26" s="61"/>
      <c r="R26" s="61"/>
      <c r="S26" s="61"/>
      <c r="T26" s="61"/>
      <c r="U26" s="61"/>
      <c r="V26" s="61"/>
      <c r="W26" s="61"/>
      <c r="X26" s="61"/>
    </row>
    <row r="27" spans="2:24" ht="19" customHeight="1" x14ac:dyDescent="0.35">
      <c r="B27" s="28"/>
      <c r="C27" s="15"/>
      <c r="D27" s="15"/>
      <c r="E27" s="24"/>
      <c r="F27" s="24"/>
      <c r="G27" s="60"/>
      <c r="H27" s="60"/>
      <c r="I27" s="60"/>
      <c r="J27" s="60"/>
      <c r="K27" s="60"/>
      <c r="L27" s="60"/>
      <c r="M27" s="61"/>
      <c r="N27" s="61"/>
      <c r="O27" s="61"/>
      <c r="P27" s="61"/>
      <c r="Q27" s="61"/>
      <c r="R27" s="61"/>
      <c r="S27" s="61"/>
      <c r="T27" s="61"/>
      <c r="U27" s="61"/>
      <c r="V27" s="61"/>
      <c r="W27" s="61"/>
      <c r="X27" s="61"/>
    </row>
    <row r="28" spans="2:24" ht="19" customHeight="1" x14ac:dyDescent="0.35">
      <c r="B28" s="28"/>
      <c r="C28" s="15"/>
      <c r="D28" s="15"/>
      <c r="E28" s="24"/>
      <c r="F28" s="24"/>
      <c r="G28" s="60"/>
      <c r="H28" s="60"/>
      <c r="I28" s="60"/>
      <c r="J28" s="60"/>
      <c r="K28" s="60"/>
      <c r="L28" s="60"/>
      <c r="M28" s="61"/>
      <c r="N28" s="61"/>
      <c r="O28" s="61"/>
      <c r="P28" s="61"/>
      <c r="Q28" s="61"/>
      <c r="R28" s="61"/>
      <c r="S28" s="61"/>
      <c r="T28" s="61"/>
      <c r="U28" s="61"/>
      <c r="V28" s="61"/>
      <c r="W28" s="61"/>
      <c r="X28" s="61"/>
    </row>
    <row r="29" spans="2:24" ht="19" customHeight="1" x14ac:dyDescent="0.35">
      <c r="B29" s="25" t="s">
        <v>30</v>
      </c>
      <c r="C29" s="15"/>
      <c r="D29" s="15"/>
      <c r="E29" s="24"/>
      <c r="F29" s="24"/>
      <c r="G29" s="60"/>
      <c r="H29" s="60"/>
      <c r="I29" s="60"/>
      <c r="J29" s="60"/>
      <c r="K29" s="60"/>
      <c r="L29" s="60"/>
      <c r="M29" s="61"/>
      <c r="N29" s="61"/>
      <c r="O29" s="61"/>
      <c r="P29" s="61"/>
      <c r="Q29" s="61"/>
      <c r="R29" s="61"/>
      <c r="S29" s="61"/>
      <c r="T29" s="61"/>
      <c r="U29" s="61"/>
      <c r="V29" s="61"/>
      <c r="W29" s="61"/>
      <c r="X29" s="61"/>
    </row>
    <row r="30" spans="2:24" ht="20.149999999999999" customHeight="1" x14ac:dyDescent="0.35">
      <c r="B30" s="28"/>
      <c r="C30" s="15"/>
      <c r="D30" s="15"/>
      <c r="E30" s="24"/>
      <c r="F30" s="24"/>
      <c r="G30" s="60"/>
      <c r="H30" s="60"/>
      <c r="I30" s="60"/>
      <c r="J30" s="60"/>
      <c r="K30" s="60"/>
      <c r="L30" s="60"/>
      <c r="M30" s="61"/>
      <c r="N30" s="61"/>
      <c r="O30" s="61"/>
      <c r="P30" s="61"/>
      <c r="Q30" s="61"/>
      <c r="R30" s="61"/>
      <c r="S30" s="61"/>
      <c r="T30" s="61"/>
      <c r="U30" s="61"/>
      <c r="V30" s="61"/>
      <c r="W30" s="61"/>
      <c r="X30" s="61"/>
    </row>
    <row r="31" spans="2:24" ht="20.149999999999999" customHeight="1" x14ac:dyDescent="0.35">
      <c r="B31" s="28"/>
      <c r="C31" s="15"/>
      <c r="D31" s="15"/>
      <c r="E31" s="24"/>
      <c r="F31" s="24"/>
      <c r="G31" s="60"/>
      <c r="H31" s="60"/>
      <c r="I31" s="60"/>
      <c r="J31" s="60"/>
      <c r="K31" s="60"/>
      <c r="L31" s="60"/>
      <c r="M31" s="61"/>
      <c r="N31" s="61"/>
      <c r="O31" s="61"/>
      <c r="P31" s="61"/>
      <c r="Q31" s="61"/>
      <c r="R31" s="61"/>
      <c r="S31" s="61"/>
      <c r="T31" s="61"/>
      <c r="U31" s="61"/>
      <c r="V31" s="61"/>
      <c r="W31" s="61"/>
      <c r="X31" s="61"/>
    </row>
    <row r="32" spans="2:24" ht="20.149999999999999" customHeight="1" x14ac:dyDescent="0.35">
      <c r="B32" s="28"/>
      <c r="C32" s="15"/>
      <c r="D32" s="15"/>
      <c r="E32" s="24"/>
      <c r="F32" s="24"/>
      <c r="G32" s="60"/>
      <c r="H32" s="60"/>
      <c r="I32" s="60"/>
      <c r="J32" s="60"/>
      <c r="K32" s="60"/>
      <c r="L32" s="60"/>
      <c r="M32" s="61"/>
      <c r="N32" s="61"/>
      <c r="O32" s="61"/>
      <c r="P32" s="61"/>
      <c r="Q32" s="61"/>
      <c r="R32" s="61"/>
      <c r="S32" s="61"/>
      <c r="T32" s="61"/>
      <c r="U32" s="61"/>
      <c r="V32" s="61"/>
      <c r="W32" s="61"/>
      <c r="X32" s="61"/>
    </row>
    <row r="33" spans="2:24" ht="20.149999999999999" customHeight="1" x14ac:dyDescent="0.35">
      <c r="B33" s="28"/>
      <c r="C33" s="15"/>
      <c r="D33" s="15"/>
      <c r="E33" s="24"/>
      <c r="F33" s="24"/>
      <c r="G33" s="60"/>
      <c r="H33" s="60"/>
      <c r="I33" s="60"/>
      <c r="J33" s="60"/>
      <c r="K33" s="60"/>
      <c r="L33" s="60"/>
      <c r="M33" s="61"/>
      <c r="N33" s="61"/>
      <c r="O33" s="61"/>
      <c r="P33" s="61"/>
      <c r="Q33" s="61"/>
      <c r="R33" s="61"/>
      <c r="S33" s="61"/>
      <c r="T33" s="61"/>
      <c r="U33" s="61"/>
      <c r="V33" s="61"/>
      <c r="W33" s="61"/>
      <c r="X33" s="61"/>
    </row>
    <row r="34" spans="2:24" ht="19" customHeight="1" x14ac:dyDescent="0.35">
      <c r="B34" s="25" t="s">
        <v>31</v>
      </c>
      <c r="C34" s="15"/>
      <c r="D34" s="15"/>
      <c r="E34" s="24"/>
      <c r="F34" s="24"/>
      <c r="G34" s="60"/>
      <c r="H34" s="60"/>
      <c r="I34" s="60"/>
      <c r="J34" s="60"/>
      <c r="K34" s="60"/>
      <c r="L34" s="60"/>
      <c r="M34" s="61"/>
      <c r="N34" s="61"/>
      <c r="O34" s="61"/>
      <c r="P34" s="61"/>
      <c r="Q34" s="61"/>
      <c r="R34" s="61"/>
      <c r="S34" s="61"/>
      <c r="T34" s="61"/>
      <c r="U34" s="61"/>
      <c r="V34" s="61"/>
      <c r="W34" s="61"/>
      <c r="X34" s="61"/>
    </row>
    <row r="35" spans="2:24" ht="19" customHeight="1" x14ac:dyDescent="0.35">
      <c r="B35" s="28"/>
      <c r="C35" s="15"/>
      <c r="D35" s="15"/>
      <c r="E35" s="24"/>
      <c r="F35" s="24"/>
      <c r="G35" s="60"/>
      <c r="H35" s="60"/>
      <c r="I35" s="60"/>
      <c r="J35" s="60"/>
      <c r="K35" s="60"/>
      <c r="L35" s="60"/>
      <c r="M35" s="61"/>
      <c r="N35" s="61"/>
      <c r="O35" s="61"/>
      <c r="P35" s="61"/>
      <c r="Q35" s="61"/>
      <c r="R35" s="61"/>
      <c r="S35" s="61"/>
      <c r="T35" s="61"/>
      <c r="U35" s="61"/>
      <c r="V35" s="61"/>
      <c r="W35" s="61"/>
      <c r="X35" s="61"/>
    </row>
    <row r="36" spans="2:24" ht="19" customHeight="1" x14ac:dyDescent="0.35">
      <c r="B36" s="28"/>
      <c r="C36" s="15"/>
      <c r="D36" s="15"/>
      <c r="E36" s="24"/>
      <c r="F36" s="24"/>
      <c r="G36" s="60"/>
      <c r="H36" s="60"/>
      <c r="I36" s="60"/>
      <c r="J36" s="60"/>
      <c r="K36" s="60"/>
      <c r="L36" s="60"/>
      <c r="M36" s="61"/>
      <c r="N36" s="61"/>
      <c r="O36" s="61"/>
      <c r="P36" s="61"/>
      <c r="Q36" s="61"/>
      <c r="R36" s="61"/>
      <c r="S36" s="61"/>
      <c r="T36" s="61"/>
      <c r="U36" s="61"/>
      <c r="V36" s="61"/>
      <c r="W36" s="61"/>
      <c r="X36" s="61"/>
    </row>
    <row r="37" spans="2:24" ht="19" customHeight="1" x14ac:dyDescent="0.35">
      <c r="B37" s="28"/>
      <c r="C37" s="15"/>
      <c r="D37" s="15"/>
      <c r="E37" s="24"/>
      <c r="F37" s="24"/>
      <c r="G37" s="60"/>
      <c r="H37" s="60"/>
      <c r="I37" s="60"/>
      <c r="J37" s="60"/>
      <c r="K37" s="60"/>
      <c r="L37" s="60"/>
      <c r="M37" s="61"/>
      <c r="N37" s="61"/>
      <c r="O37" s="61"/>
      <c r="P37" s="61"/>
      <c r="Q37" s="61"/>
      <c r="R37" s="61"/>
      <c r="S37" s="61"/>
      <c r="T37" s="61"/>
      <c r="U37" s="61"/>
      <c r="V37" s="61"/>
      <c r="W37" s="61"/>
      <c r="X37" s="61"/>
    </row>
    <row r="38" spans="2:24" ht="19" customHeight="1" x14ac:dyDescent="0.35">
      <c r="B38" s="28"/>
      <c r="C38" s="15"/>
      <c r="D38" s="15"/>
      <c r="E38" s="24"/>
      <c r="F38" s="24"/>
      <c r="G38" s="60"/>
      <c r="H38" s="60"/>
      <c r="I38" s="60"/>
      <c r="J38" s="60"/>
      <c r="K38" s="60"/>
      <c r="L38" s="60"/>
      <c r="M38" s="61"/>
      <c r="N38" s="61"/>
      <c r="O38" s="61"/>
      <c r="P38" s="61"/>
      <c r="Q38" s="61"/>
      <c r="R38" s="61"/>
      <c r="S38" s="61"/>
      <c r="T38" s="61"/>
      <c r="U38" s="61"/>
      <c r="V38" s="61"/>
      <c r="W38" s="61"/>
      <c r="X38" s="61"/>
    </row>
    <row r="39" spans="2:24" ht="19" customHeight="1" x14ac:dyDescent="0.35">
      <c r="B39" s="25" t="s">
        <v>32</v>
      </c>
      <c r="C39" s="15"/>
      <c r="D39" s="15"/>
      <c r="E39" s="24"/>
      <c r="F39" s="24"/>
      <c r="G39" s="60"/>
      <c r="H39" s="60"/>
      <c r="I39" s="60"/>
      <c r="J39" s="60"/>
      <c r="K39" s="60"/>
      <c r="L39" s="60"/>
      <c r="M39" s="61"/>
      <c r="N39" s="61"/>
      <c r="O39" s="61"/>
      <c r="P39" s="61"/>
      <c r="Q39" s="61"/>
      <c r="R39" s="61"/>
      <c r="S39" s="61"/>
      <c r="T39" s="61"/>
      <c r="U39" s="61"/>
      <c r="V39" s="61"/>
      <c r="W39" s="61"/>
      <c r="X39" s="61"/>
    </row>
    <row r="40" spans="2:24" ht="15" customHeight="1" x14ac:dyDescent="0.35">
      <c r="B40" s="28"/>
      <c r="C40" s="15"/>
      <c r="D40" s="15"/>
      <c r="E40" s="24"/>
      <c r="F40" s="24"/>
      <c r="G40" s="60"/>
      <c r="H40" s="60"/>
      <c r="I40" s="60"/>
      <c r="J40" s="60"/>
      <c r="K40" s="60"/>
      <c r="L40" s="60"/>
      <c r="M40" s="61"/>
      <c r="N40" s="61"/>
      <c r="O40" s="61"/>
      <c r="P40" s="61"/>
      <c r="Q40" s="61"/>
      <c r="R40" s="61"/>
      <c r="S40" s="61"/>
      <c r="T40" s="61"/>
      <c r="U40" s="61"/>
      <c r="V40" s="61"/>
      <c r="W40" s="61"/>
      <c r="X40" s="61"/>
    </row>
    <row r="41" spans="2:24" ht="15" customHeight="1" x14ac:dyDescent="0.35">
      <c r="B41" s="28"/>
      <c r="C41" s="15"/>
      <c r="D41" s="15"/>
      <c r="E41" s="24"/>
      <c r="F41" s="24"/>
      <c r="G41" s="60"/>
      <c r="H41" s="60"/>
      <c r="I41" s="60"/>
      <c r="J41" s="60"/>
      <c r="K41" s="60"/>
      <c r="L41" s="60"/>
      <c r="M41" s="61"/>
      <c r="N41" s="61"/>
      <c r="O41" s="61"/>
      <c r="P41" s="61"/>
      <c r="Q41" s="61"/>
      <c r="R41" s="61"/>
      <c r="S41" s="61"/>
      <c r="T41" s="61"/>
      <c r="U41" s="61"/>
      <c r="V41" s="61"/>
      <c r="W41" s="61"/>
      <c r="X41" s="61"/>
    </row>
    <row r="42" spans="2:24" ht="15" customHeight="1" x14ac:dyDescent="0.35">
      <c r="B42" s="28"/>
      <c r="C42" s="15"/>
      <c r="D42" s="15"/>
      <c r="E42" s="24"/>
      <c r="F42" s="24"/>
      <c r="G42" s="60"/>
      <c r="H42" s="60"/>
      <c r="I42" s="60"/>
      <c r="J42" s="60"/>
      <c r="K42" s="60"/>
      <c r="L42" s="60"/>
      <c r="M42" s="61"/>
      <c r="N42" s="61"/>
      <c r="O42" s="61"/>
      <c r="P42" s="61"/>
      <c r="Q42" s="61"/>
      <c r="R42" s="61"/>
      <c r="S42" s="61"/>
      <c r="T42" s="61"/>
      <c r="U42" s="61"/>
      <c r="V42" s="61"/>
      <c r="W42" s="61"/>
      <c r="X42" s="61"/>
    </row>
    <row r="43" spans="2:24" ht="15" customHeight="1" x14ac:dyDescent="0.35">
      <c r="B43" s="28"/>
      <c r="C43" s="15"/>
      <c r="D43" s="15"/>
      <c r="E43" s="24"/>
      <c r="F43" s="24"/>
      <c r="G43" s="60"/>
      <c r="H43" s="60"/>
      <c r="I43" s="60"/>
      <c r="J43" s="60"/>
      <c r="K43" s="60"/>
      <c r="L43" s="60"/>
      <c r="M43" s="61"/>
      <c r="N43" s="61"/>
      <c r="O43" s="61"/>
      <c r="P43" s="61"/>
      <c r="Q43" s="61"/>
      <c r="R43" s="61"/>
      <c r="S43" s="61"/>
      <c r="T43" s="61"/>
      <c r="U43" s="61"/>
      <c r="V43" s="61"/>
      <c r="W43" s="61"/>
      <c r="X43" s="61"/>
    </row>
    <row r="44" spans="2:24" ht="15" customHeight="1" x14ac:dyDescent="0.35">
      <c r="B44" s="25" t="s">
        <v>33</v>
      </c>
      <c r="C44" s="15"/>
      <c r="D44" s="15"/>
      <c r="E44" s="24"/>
      <c r="F44" s="24"/>
      <c r="G44" s="60"/>
      <c r="H44" s="60"/>
      <c r="I44" s="60"/>
      <c r="J44" s="60"/>
      <c r="K44" s="60"/>
      <c r="L44" s="60"/>
      <c r="M44" s="61"/>
      <c r="N44" s="61"/>
      <c r="O44" s="61"/>
      <c r="P44" s="61"/>
      <c r="Q44" s="61"/>
      <c r="R44" s="61"/>
      <c r="S44" s="61"/>
      <c r="T44" s="61"/>
      <c r="U44" s="61"/>
      <c r="V44" s="61"/>
      <c r="W44" s="61"/>
      <c r="X44" s="61"/>
    </row>
    <row r="45" spans="2:24" ht="15" customHeight="1" x14ac:dyDescent="0.35">
      <c r="B45" s="28"/>
      <c r="C45" s="15"/>
      <c r="D45" s="15"/>
      <c r="E45" s="24"/>
      <c r="F45" s="24"/>
      <c r="G45" s="60"/>
      <c r="H45" s="60"/>
      <c r="I45" s="60"/>
      <c r="J45" s="60"/>
      <c r="K45" s="60"/>
      <c r="L45" s="60"/>
      <c r="M45" s="61"/>
      <c r="N45" s="61"/>
      <c r="O45" s="61"/>
      <c r="P45" s="61"/>
      <c r="Q45" s="61"/>
      <c r="R45" s="61"/>
      <c r="S45" s="61"/>
      <c r="T45" s="61"/>
      <c r="U45" s="61"/>
      <c r="V45" s="61"/>
      <c r="W45" s="61"/>
      <c r="X45" s="61"/>
    </row>
    <row r="46" spans="2:24" ht="15" customHeight="1" x14ac:dyDescent="0.35">
      <c r="B46" s="28"/>
      <c r="C46" s="15"/>
      <c r="D46" s="15"/>
      <c r="E46" s="24"/>
      <c r="F46" s="24"/>
      <c r="G46" s="60"/>
      <c r="H46" s="60"/>
      <c r="I46" s="60"/>
      <c r="J46" s="60"/>
      <c r="K46" s="60"/>
      <c r="L46" s="60"/>
      <c r="M46" s="61"/>
      <c r="N46" s="61"/>
      <c r="O46" s="61"/>
      <c r="P46" s="61"/>
      <c r="Q46" s="61"/>
      <c r="R46" s="61"/>
      <c r="S46" s="61"/>
      <c r="T46" s="61"/>
      <c r="U46" s="61"/>
      <c r="V46" s="61"/>
      <c r="W46" s="61"/>
      <c r="X46" s="61"/>
    </row>
    <row r="47" spans="2:24" ht="15" customHeight="1" x14ac:dyDescent="0.35">
      <c r="B47" s="28"/>
      <c r="C47" s="15"/>
      <c r="D47" s="15"/>
      <c r="E47" s="24"/>
      <c r="F47" s="24"/>
      <c r="G47" s="60"/>
      <c r="H47" s="60"/>
      <c r="I47" s="60"/>
      <c r="J47" s="60"/>
      <c r="K47" s="60"/>
      <c r="L47" s="60"/>
      <c r="M47" s="61"/>
      <c r="N47" s="61"/>
      <c r="O47" s="61"/>
      <c r="P47" s="61"/>
      <c r="Q47" s="61"/>
      <c r="R47" s="61"/>
      <c r="S47" s="61"/>
      <c r="T47" s="61"/>
      <c r="U47" s="61"/>
      <c r="V47" s="61"/>
      <c r="W47" s="61"/>
      <c r="X47" s="61"/>
    </row>
    <row r="48" spans="2:24" ht="15" customHeight="1" x14ac:dyDescent="0.35">
      <c r="B48" s="28"/>
      <c r="C48" s="15"/>
      <c r="D48" s="15"/>
      <c r="E48" s="24"/>
      <c r="F48" s="24"/>
      <c r="G48" s="60"/>
      <c r="H48" s="60"/>
      <c r="I48" s="60"/>
      <c r="J48" s="60"/>
      <c r="K48" s="60"/>
      <c r="L48" s="60"/>
      <c r="M48" s="61"/>
      <c r="N48" s="61"/>
      <c r="O48" s="61"/>
      <c r="P48" s="61"/>
      <c r="Q48" s="61"/>
      <c r="R48" s="61"/>
      <c r="S48" s="61"/>
      <c r="T48" s="61"/>
      <c r="U48" s="61"/>
      <c r="V48" s="61"/>
      <c r="W48" s="61"/>
      <c r="X48" s="61"/>
    </row>
    <row r="49" spans="1:25" ht="15" customHeight="1" x14ac:dyDescent="0.35">
      <c r="B49" s="29" t="s">
        <v>34</v>
      </c>
      <c r="C49" s="15"/>
      <c r="D49" s="15"/>
      <c r="E49" s="24"/>
      <c r="F49" s="24"/>
      <c r="G49" s="60"/>
      <c r="H49" s="60"/>
      <c r="I49" s="60"/>
      <c r="J49" s="60"/>
      <c r="K49" s="60"/>
      <c r="L49" s="60"/>
      <c r="M49" s="61"/>
      <c r="N49" s="61"/>
      <c r="O49" s="61"/>
      <c r="P49" s="61"/>
      <c r="Q49" s="61"/>
      <c r="R49" s="61"/>
      <c r="S49" s="61"/>
      <c r="T49" s="61"/>
      <c r="U49" s="61"/>
      <c r="V49" s="61"/>
      <c r="W49" s="61"/>
      <c r="X49" s="61"/>
    </row>
    <row r="50" spans="1:25" ht="19" customHeight="1" x14ac:dyDescent="0.35">
      <c r="B50" s="28"/>
      <c r="C50" s="15"/>
      <c r="D50" s="15"/>
      <c r="E50" s="24"/>
      <c r="F50" s="24"/>
      <c r="G50" s="60"/>
      <c r="H50" s="60"/>
      <c r="I50" s="60"/>
      <c r="J50" s="60"/>
      <c r="K50" s="60"/>
      <c r="L50" s="60"/>
      <c r="M50" s="61"/>
      <c r="N50" s="61"/>
      <c r="O50" s="61"/>
      <c r="P50" s="61"/>
      <c r="Q50" s="61"/>
      <c r="R50" s="61"/>
      <c r="S50" s="61"/>
      <c r="T50" s="61"/>
      <c r="U50" s="61"/>
      <c r="V50" s="61"/>
      <c r="W50" s="61"/>
      <c r="X50" s="61"/>
    </row>
    <row r="51" spans="1:25" ht="19" customHeight="1" x14ac:dyDescent="0.35">
      <c r="B51" s="28"/>
      <c r="C51" s="15"/>
      <c r="D51" s="15"/>
      <c r="E51" s="24"/>
      <c r="F51" s="24"/>
      <c r="G51" s="60"/>
      <c r="H51" s="60"/>
      <c r="I51" s="60"/>
      <c r="J51" s="60"/>
      <c r="K51" s="60"/>
      <c r="L51" s="60"/>
      <c r="M51" s="61"/>
      <c r="N51" s="61"/>
      <c r="O51" s="61"/>
      <c r="P51" s="61"/>
      <c r="Q51" s="61"/>
      <c r="R51" s="61"/>
      <c r="S51" s="61"/>
      <c r="T51" s="61"/>
      <c r="U51" s="61"/>
      <c r="V51" s="61"/>
      <c r="W51" s="61"/>
      <c r="X51" s="61"/>
    </row>
    <row r="52" spans="1:25" ht="20.149999999999999" customHeight="1" x14ac:dyDescent="0.35">
      <c r="B52" s="28"/>
      <c r="C52" s="15"/>
      <c r="D52" s="15"/>
      <c r="E52" s="24"/>
      <c r="F52" s="24"/>
      <c r="G52" s="60"/>
      <c r="H52" s="60"/>
      <c r="I52" s="60"/>
      <c r="J52" s="60"/>
      <c r="K52" s="60"/>
      <c r="L52" s="60"/>
      <c r="M52" s="61"/>
      <c r="N52" s="61"/>
      <c r="O52" s="61"/>
      <c r="P52" s="61"/>
      <c r="Q52" s="61"/>
      <c r="R52" s="61"/>
      <c r="S52" s="61"/>
      <c r="T52" s="61"/>
      <c r="U52" s="61"/>
      <c r="V52" s="61"/>
      <c r="W52" s="61"/>
      <c r="X52" s="61"/>
    </row>
    <row r="53" spans="1:25" ht="19" customHeight="1" x14ac:dyDescent="0.35">
      <c r="B53" s="28"/>
      <c r="C53" s="15"/>
      <c r="D53" s="15"/>
      <c r="E53" s="24"/>
      <c r="F53" s="24"/>
      <c r="G53" s="60"/>
      <c r="H53" s="60"/>
      <c r="I53" s="60"/>
      <c r="J53" s="60"/>
      <c r="K53" s="60"/>
      <c r="L53" s="60"/>
      <c r="M53" s="61"/>
      <c r="N53" s="61"/>
      <c r="O53" s="61"/>
      <c r="P53" s="61"/>
      <c r="Q53" s="61"/>
      <c r="R53" s="61"/>
      <c r="S53" s="61"/>
      <c r="T53" s="61"/>
      <c r="U53" s="61"/>
      <c r="V53" s="61"/>
      <c r="W53" s="61"/>
      <c r="X53" s="61"/>
    </row>
    <row r="54" spans="1:25" ht="19" customHeight="1" x14ac:dyDescent="0.35">
      <c r="B54" s="71" t="s">
        <v>35</v>
      </c>
      <c r="C54" s="71"/>
      <c r="D54" s="71"/>
      <c r="E54" s="71"/>
      <c r="F54" s="71"/>
      <c r="G54" s="71"/>
      <c r="H54" s="71"/>
      <c r="I54" s="71"/>
      <c r="J54" s="71"/>
      <c r="K54" s="71"/>
      <c r="L54" s="71"/>
      <c r="M54" s="71"/>
      <c r="N54" s="71"/>
      <c r="O54" s="71"/>
      <c r="P54" s="71"/>
      <c r="Q54" s="71"/>
      <c r="R54" s="71"/>
      <c r="S54" s="71"/>
      <c r="T54" s="71"/>
      <c r="U54" s="71"/>
      <c r="V54" s="71"/>
      <c r="W54" s="71"/>
      <c r="X54" s="71"/>
    </row>
    <row r="55" spans="1:25" x14ac:dyDescent="0.35">
      <c r="B55" s="13"/>
      <c r="C55" s="14"/>
      <c r="D55" s="14"/>
      <c r="E55" s="14"/>
      <c r="F55" s="14"/>
      <c r="G55" s="14"/>
      <c r="H55" s="14"/>
      <c r="I55" s="14"/>
      <c r="J55" s="14"/>
      <c r="K55" s="14"/>
      <c r="L55" s="14"/>
    </row>
    <row r="56" spans="1:25" ht="26.15" customHeight="1" x14ac:dyDescent="0.35">
      <c r="B56" s="45" t="s">
        <v>36</v>
      </c>
      <c r="C56" s="47" t="s">
        <v>37</v>
      </c>
      <c r="D56" s="12"/>
      <c r="E56" s="19"/>
      <c r="F56" s="12"/>
      <c r="G56" s="47" t="s">
        <v>38</v>
      </c>
      <c r="H56" s="12"/>
      <c r="I56" s="12"/>
      <c r="J56" s="12"/>
      <c r="K56" s="12"/>
      <c r="L56" s="12"/>
      <c r="X56" s="38" t="s">
        <v>21</v>
      </c>
    </row>
    <row r="57" spans="1:25" s="18" customFormat="1" ht="23.15" customHeight="1" x14ac:dyDescent="0.35">
      <c r="A57" s="30"/>
      <c r="B57" s="32" t="s">
        <v>39</v>
      </c>
      <c r="C57" s="31" t="s">
        <v>40</v>
      </c>
      <c r="D57" s="31" t="s">
        <v>41</v>
      </c>
      <c r="E57" s="20" t="s">
        <v>42</v>
      </c>
      <c r="F57" s="20" t="s">
        <v>43</v>
      </c>
      <c r="G57" s="21">
        <v>1</v>
      </c>
      <c r="H57" s="21">
        <v>2</v>
      </c>
      <c r="I57" s="21">
        <v>3</v>
      </c>
      <c r="J57" s="21">
        <v>4</v>
      </c>
      <c r="K57" s="21">
        <v>5</v>
      </c>
      <c r="L57" s="21">
        <v>6</v>
      </c>
      <c r="M57" s="22">
        <v>7</v>
      </c>
      <c r="N57" s="22">
        <v>8</v>
      </c>
      <c r="O57" s="22">
        <v>9</v>
      </c>
      <c r="P57" s="22">
        <v>10</v>
      </c>
      <c r="Q57" s="22">
        <v>11</v>
      </c>
      <c r="R57" s="22">
        <v>12</v>
      </c>
      <c r="S57" s="22">
        <v>13</v>
      </c>
      <c r="T57" s="22">
        <v>14</v>
      </c>
      <c r="U57" s="22">
        <v>15</v>
      </c>
      <c r="V57" s="22">
        <v>16</v>
      </c>
      <c r="W57" s="22">
        <v>17</v>
      </c>
      <c r="X57" s="22">
        <v>18</v>
      </c>
      <c r="Y57" s="17"/>
    </row>
    <row r="58" spans="1:25" ht="18" customHeight="1" x14ac:dyDescent="0.35">
      <c r="B58" s="26"/>
      <c r="C58" s="23"/>
      <c r="D58" s="15"/>
      <c r="E58" s="51">
        <f>SUM(G58:X58)</f>
        <v>0</v>
      </c>
      <c r="F58" s="52">
        <f>(SUM(G58:X58))*C58</f>
        <v>0</v>
      </c>
      <c r="G58" s="15"/>
      <c r="H58" s="15"/>
      <c r="I58" s="15"/>
      <c r="J58" s="15"/>
      <c r="K58" s="15"/>
      <c r="L58" s="15"/>
      <c r="M58" s="16"/>
      <c r="N58" s="16"/>
      <c r="O58" s="16"/>
      <c r="P58" s="16"/>
      <c r="Q58" s="16"/>
      <c r="R58" s="16"/>
      <c r="S58" s="16"/>
      <c r="T58" s="16"/>
      <c r="U58" s="16"/>
      <c r="V58" s="16"/>
      <c r="W58" s="16"/>
      <c r="X58" s="16"/>
    </row>
    <row r="59" spans="1:25" x14ac:dyDescent="0.35">
      <c r="B59" s="26"/>
      <c r="C59" s="23"/>
      <c r="D59" s="15"/>
      <c r="E59" s="51">
        <f t="shared" ref="E59:E71" si="0">SUM(G59:X59)</f>
        <v>0</v>
      </c>
      <c r="F59" s="52">
        <f t="shared" ref="F59:F71" si="1">(SUM(G59:X59))*C59</f>
        <v>0</v>
      </c>
      <c r="G59" s="15"/>
      <c r="H59" s="15"/>
      <c r="I59" s="15"/>
      <c r="J59" s="15"/>
      <c r="K59" s="15"/>
      <c r="L59" s="15"/>
      <c r="M59" s="16"/>
      <c r="N59" s="16"/>
      <c r="O59" s="16"/>
      <c r="P59" s="16"/>
      <c r="Q59" s="16"/>
      <c r="R59" s="16"/>
      <c r="S59" s="16"/>
      <c r="T59" s="16"/>
      <c r="U59" s="16"/>
      <c r="V59" s="16"/>
      <c r="W59" s="16"/>
      <c r="X59" s="16"/>
    </row>
    <row r="60" spans="1:25" x14ac:dyDescent="0.35">
      <c r="B60" s="26"/>
      <c r="C60" s="23"/>
      <c r="D60" s="15"/>
      <c r="E60" s="51">
        <f t="shared" si="0"/>
        <v>0</v>
      </c>
      <c r="F60" s="52">
        <f t="shared" si="1"/>
        <v>0</v>
      </c>
      <c r="G60" s="15"/>
      <c r="H60" s="15"/>
      <c r="I60" s="15"/>
      <c r="J60" s="15"/>
      <c r="K60" s="15"/>
      <c r="L60" s="15"/>
      <c r="M60" s="16"/>
      <c r="N60" s="16"/>
      <c r="O60" s="16"/>
      <c r="P60" s="16"/>
      <c r="Q60" s="16"/>
      <c r="R60" s="16"/>
      <c r="S60" s="16"/>
      <c r="T60" s="16"/>
      <c r="U60" s="16"/>
      <c r="V60" s="16"/>
      <c r="W60" s="16"/>
      <c r="X60" s="16"/>
    </row>
    <row r="61" spans="1:25" x14ac:dyDescent="0.35">
      <c r="B61" s="26"/>
      <c r="C61" s="23"/>
      <c r="D61" s="15"/>
      <c r="E61" s="51">
        <f t="shared" si="0"/>
        <v>0</v>
      </c>
      <c r="F61" s="52">
        <f t="shared" si="1"/>
        <v>0</v>
      </c>
      <c r="G61" s="15"/>
      <c r="H61" s="15"/>
      <c r="I61" s="15"/>
      <c r="J61" s="15"/>
      <c r="K61" s="15"/>
      <c r="L61" s="15"/>
      <c r="M61" s="16"/>
      <c r="N61" s="16"/>
      <c r="O61" s="16"/>
      <c r="P61" s="16"/>
      <c r="Q61" s="16"/>
      <c r="R61" s="16"/>
      <c r="S61" s="16"/>
      <c r="T61" s="16"/>
      <c r="U61" s="16"/>
      <c r="V61" s="16"/>
      <c r="W61" s="16"/>
      <c r="X61" s="16"/>
    </row>
    <row r="62" spans="1:25" x14ac:dyDescent="0.35">
      <c r="B62" s="26"/>
      <c r="C62" s="23"/>
      <c r="D62" s="15"/>
      <c r="E62" s="51">
        <f t="shared" si="0"/>
        <v>0</v>
      </c>
      <c r="F62" s="52">
        <f t="shared" si="1"/>
        <v>0</v>
      </c>
      <c r="G62" s="15"/>
      <c r="H62" s="15"/>
      <c r="I62" s="15"/>
      <c r="J62" s="15"/>
      <c r="K62" s="15"/>
      <c r="L62" s="15"/>
      <c r="M62" s="16"/>
      <c r="N62" s="16"/>
      <c r="O62" s="16"/>
      <c r="P62" s="16"/>
      <c r="Q62" s="16"/>
      <c r="R62" s="16"/>
      <c r="S62" s="16"/>
      <c r="T62" s="16"/>
      <c r="U62" s="16"/>
      <c r="V62" s="16"/>
      <c r="W62" s="16"/>
      <c r="X62" s="16"/>
    </row>
    <row r="63" spans="1:25" x14ac:dyDescent="0.35">
      <c r="B63" s="26"/>
      <c r="C63" s="23"/>
      <c r="D63" s="15"/>
      <c r="E63" s="51">
        <f t="shared" si="0"/>
        <v>0</v>
      </c>
      <c r="F63" s="52">
        <f t="shared" si="1"/>
        <v>0</v>
      </c>
      <c r="G63" s="15"/>
      <c r="H63" s="15"/>
      <c r="I63" s="15"/>
      <c r="J63" s="15"/>
      <c r="K63" s="15"/>
      <c r="L63" s="15"/>
      <c r="M63" s="16"/>
      <c r="N63" s="16"/>
      <c r="O63" s="16"/>
      <c r="P63" s="16"/>
      <c r="Q63" s="16"/>
      <c r="R63" s="16"/>
      <c r="S63" s="16"/>
      <c r="T63" s="16"/>
      <c r="U63" s="16"/>
      <c r="V63" s="16"/>
      <c r="W63" s="16"/>
      <c r="X63" s="16"/>
    </row>
    <row r="64" spans="1:25" x14ac:dyDescent="0.35">
      <c r="B64" s="26"/>
      <c r="C64" s="23">
        <v>0</v>
      </c>
      <c r="D64" s="15"/>
      <c r="E64" s="51">
        <f t="shared" si="0"/>
        <v>0</v>
      </c>
      <c r="F64" s="52">
        <f t="shared" si="1"/>
        <v>0</v>
      </c>
      <c r="G64" s="15"/>
      <c r="H64" s="15"/>
      <c r="I64" s="15"/>
      <c r="J64" s="15"/>
      <c r="K64" s="15"/>
      <c r="L64" s="15"/>
      <c r="M64" s="16"/>
      <c r="N64" s="16"/>
      <c r="O64" s="16"/>
      <c r="P64" s="16"/>
      <c r="Q64" s="16"/>
      <c r="R64" s="16"/>
      <c r="S64" s="16"/>
      <c r="T64" s="16"/>
      <c r="U64" s="16"/>
      <c r="V64" s="16"/>
      <c r="W64" s="16"/>
      <c r="X64" s="16"/>
    </row>
    <row r="65" spans="1:25" x14ac:dyDescent="0.35">
      <c r="B65" s="26"/>
      <c r="C65" s="23">
        <v>0</v>
      </c>
      <c r="D65" s="15"/>
      <c r="E65" s="51">
        <f t="shared" si="0"/>
        <v>0</v>
      </c>
      <c r="F65" s="52">
        <f t="shared" si="1"/>
        <v>0</v>
      </c>
      <c r="G65" s="15"/>
      <c r="H65" s="15"/>
      <c r="I65" s="15"/>
      <c r="J65" s="15"/>
      <c r="K65" s="15"/>
      <c r="L65" s="15"/>
      <c r="M65" s="16"/>
      <c r="N65" s="16"/>
      <c r="O65" s="16"/>
      <c r="P65" s="16"/>
      <c r="Q65" s="16"/>
      <c r="R65" s="16"/>
      <c r="S65" s="16"/>
      <c r="T65" s="16"/>
      <c r="U65" s="16"/>
      <c r="V65" s="16"/>
      <c r="W65" s="16"/>
      <c r="X65" s="16"/>
    </row>
    <row r="66" spans="1:25" x14ac:dyDescent="0.35">
      <c r="B66" s="26"/>
      <c r="C66" s="23">
        <v>0</v>
      </c>
      <c r="D66" s="15"/>
      <c r="E66" s="51">
        <f t="shared" si="0"/>
        <v>0</v>
      </c>
      <c r="F66" s="52">
        <f t="shared" si="1"/>
        <v>0</v>
      </c>
      <c r="G66" s="15"/>
      <c r="H66" s="15"/>
      <c r="I66" s="15"/>
      <c r="J66" s="15"/>
      <c r="K66" s="15"/>
      <c r="L66" s="15"/>
      <c r="M66" s="16"/>
      <c r="N66" s="16"/>
      <c r="O66" s="16"/>
      <c r="P66" s="16"/>
      <c r="Q66" s="16"/>
      <c r="R66" s="16"/>
      <c r="S66" s="16"/>
      <c r="T66" s="16"/>
      <c r="U66" s="16"/>
      <c r="V66" s="16"/>
      <c r="W66" s="16"/>
      <c r="X66" s="16"/>
    </row>
    <row r="67" spans="1:25" x14ac:dyDescent="0.35">
      <c r="B67" s="26"/>
      <c r="C67" s="23">
        <v>0</v>
      </c>
      <c r="D67" s="15"/>
      <c r="E67" s="51">
        <f t="shared" si="0"/>
        <v>0</v>
      </c>
      <c r="F67" s="52">
        <f t="shared" si="1"/>
        <v>0</v>
      </c>
      <c r="G67" s="15"/>
      <c r="H67" s="15"/>
      <c r="I67" s="15"/>
      <c r="J67" s="15"/>
      <c r="K67" s="15"/>
      <c r="L67" s="15"/>
      <c r="M67" s="16"/>
      <c r="N67" s="16"/>
      <c r="O67" s="16"/>
      <c r="P67" s="16"/>
      <c r="Q67" s="16"/>
      <c r="R67" s="16"/>
      <c r="S67" s="16"/>
      <c r="T67" s="16"/>
      <c r="U67" s="16"/>
      <c r="V67" s="16"/>
      <c r="W67" s="16"/>
      <c r="X67" s="16"/>
    </row>
    <row r="68" spans="1:25" x14ac:dyDescent="0.35">
      <c r="B68" s="26"/>
      <c r="C68" s="23">
        <v>0</v>
      </c>
      <c r="D68" s="15"/>
      <c r="E68" s="51">
        <f t="shared" si="0"/>
        <v>0</v>
      </c>
      <c r="F68" s="52">
        <f t="shared" si="1"/>
        <v>0</v>
      </c>
      <c r="G68" s="15"/>
      <c r="H68" s="15"/>
      <c r="I68" s="15"/>
      <c r="J68" s="15"/>
      <c r="K68" s="15"/>
      <c r="L68" s="15"/>
      <c r="M68" s="16"/>
      <c r="N68" s="16"/>
      <c r="O68" s="16"/>
      <c r="P68" s="16"/>
      <c r="Q68" s="16"/>
      <c r="R68" s="16"/>
      <c r="S68" s="16"/>
      <c r="T68" s="16"/>
      <c r="U68" s="16"/>
      <c r="V68" s="16"/>
      <c r="W68" s="16"/>
      <c r="X68" s="16"/>
    </row>
    <row r="69" spans="1:25" x14ac:dyDescent="0.35">
      <c r="B69" s="26"/>
      <c r="C69" s="23">
        <v>0</v>
      </c>
      <c r="D69" s="15"/>
      <c r="E69" s="51">
        <f t="shared" si="0"/>
        <v>0</v>
      </c>
      <c r="F69" s="52">
        <f t="shared" si="1"/>
        <v>0</v>
      </c>
      <c r="G69" s="15"/>
      <c r="H69" s="15"/>
      <c r="I69" s="15"/>
      <c r="J69" s="15"/>
      <c r="K69" s="15"/>
      <c r="L69" s="15"/>
      <c r="M69" s="16"/>
      <c r="N69" s="16"/>
      <c r="O69" s="16"/>
      <c r="P69" s="16"/>
      <c r="Q69" s="16"/>
      <c r="R69" s="16"/>
      <c r="S69" s="16"/>
      <c r="T69" s="16"/>
      <c r="U69" s="16"/>
      <c r="V69" s="16"/>
      <c r="W69" s="16"/>
      <c r="X69" s="16"/>
    </row>
    <row r="70" spans="1:25" x14ac:dyDescent="0.35">
      <c r="B70" s="26"/>
      <c r="C70" s="23">
        <v>0</v>
      </c>
      <c r="D70" s="15"/>
      <c r="E70" s="51">
        <f t="shared" si="0"/>
        <v>0</v>
      </c>
      <c r="F70" s="52">
        <f t="shared" si="1"/>
        <v>0</v>
      </c>
      <c r="G70" s="15"/>
      <c r="H70" s="15"/>
      <c r="I70" s="15"/>
      <c r="J70" s="15"/>
      <c r="K70" s="15"/>
      <c r="L70" s="15"/>
      <c r="M70" s="16"/>
      <c r="N70" s="16"/>
      <c r="O70" s="16"/>
      <c r="P70" s="16"/>
      <c r="Q70" s="16"/>
      <c r="R70" s="16"/>
      <c r="S70" s="16"/>
      <c r="T70" s="16"/>
      <c r="U70" s="16"/>
      <c r="V70" s="16"/>
      <c r="W70" s="16"/>
      <c r="X70" s="16"/>
    </row>
    <row r="71" spans="1:25" x14ac:dyDescent="0.35">
      <c r="B71" s="26"/>
      <c r="C71" s="23">
        <v>0</v>
      </c>
      <c r="D71" s="15"/>
      <c r="E71" s="51">
        <f t="shared" si="0"/>
        <v>0</v>
      </c>
      <c r="F71" s="52">
        <f t="shared" si="1"/>
        <v>0</v>
      </c>
      <c r="G71" s="15"/>
      <c r="H71" s="15"/>
      <c r="I71" s="15"/>
      <c r="J71" s="15"/>
      <c r="K71" s="15"/>
      <c r="L71" s="15"/>
      <c r="M71" s="16"/>
      <c r="N71" s="16"/>
      <c r="O71" s="16"/>
      <c r="P71" s="16"/>
      <c r="Q71" s="16"/>
      <c r="R71" s="16"/>
      <c r="S71" s="16"/>
      <c r="T71" s="16"/>
      <c r="U71" s="16"/>
      <c r="V71" s="16"/>
      <c r="W71" s="16"/>
      <c r="X71" s="16"/>
    </row>
    <row r="73" spans="1:25" x14ac:dyDescent="0.35">
      <c r="D73" s="33" t="s">
        <v>44</v>
      </c>
      <c r="E73" s="33">
        <f>SUM(E58:E71)</f>
        <v>0</v>
      </c>
      <c r="F73" s="34">
        <f>SUM(F58:F71)</f>
        <v>0</v>
      </c>
      <c r="G73" s="35">
        <f>(G58*$C$58)+(G59*$C$59)+(G60*$C$60)+(G61*$C$61)+(G62*$C$62)+(G63*$C$63)+(G64*$C$64)+(G65*$C$65)+(G66*$C$66)+(G67*$C$67)+(G68*$C$68)+(G69*$C$69)+(G70*$C$70)+(G71*$C$71)</f>
        <v>0</v>
      </c>
      <c r="H73" s="35">
        <f t="shared" ref="H73:X73" si="2">(H58*$C$58)+(H59*$C$59)+(H60*$C$60)+(H61*$C$61)+(H62*$C$62)+(H63*$C$63)+(H64*$C$64)+(H65*$C$65)+(H66*$C$66)+(H67*$C$67)+(H68*$C$68)+(H69*$C$69)+(H70*$C$70)+(H71*$C$71)</f>
        <v>0</v>
      </c>
      <c r="I73" s="35">
        <f t="shared" si="2"/>
        <v>0</v>
      </c>
      <c r="J73" s="35">
        <f t="shared" si="2"/>
        <v>0</v>
      </c>
      <c r="K73" s="35">
        <f t="shared" si="2"/>
        <v>0</v>
      </c>
      <c r="L73" s="35">
        <f t="shared" si="2"/>
        <v>0</v>
      </c>
      <c r="M73" s="35">
        <f t="shared" si="2"/>
        <v>0</v>
      </c>
      <c r="N73" s="35">
        <f t="shared" si="2"/>
        <v>0</v>
      </c>
      <c r="O73" s="35">
        <f t="shared" si="2"/>
        <v>0</v>
      </c>
      <c r="P73" s="35">
        <f t="shared" si="2"/>
        <v>0</v>
      </c>
      <c r="Q73" s="35">
        <f t="shared" si="2"/>
        <v>0</v>
      </c>
      <c r="R73" s="35">
        <f t="shared" si="2"/>
        <v>0</v>
      </c>
      <c r="S73" s="35">
        <f t="shared" si="2"/>
        <v>0</v>
      </c>
      <c r="T73" s="35">
        <f t="shared" si="2"/>
        <v>0</v>
      </c>
      <c r="U73" s="35">
        <f t="shared" si="2"/>
        <v>0</v>
      </c>
      <c r="V73" s="35">
        <f t="shared" si="2"/>
        <v>0</v>
      </c>
      <c r="W73" s="35">
        <f t="shared" si="2"/>
        <v>0</v>
      </c>
      <c r="X73" s="35">
        <f t="shared" si="2"/>
        <v>0</v>
      </c>
    </row>
    <row r="75" spans="1:25" ht="24" customHeight="1" x14ac:dyDescent="0.35">
      <c r="B75" s="45" t="s">
        <v>45</v>
      </c>
      <c r="C75" s="47" t="s">
        <v>46</v>
      </c>
      <c r="D75" s="12"/>
      <c r="E75" s="19"/>
      <c r="F75" s="12"/>
      <c r="G75" s="47" t="s">
        <v>47</v>
      </c>
      <c r="H75" s="12"/>
      <c r="I75" s="12"/>
      <c r="J75" s="12"/>
      <c r="K75" s="12"/>
      <c r="L75" s="12"/>
      <c r="X75" s="38" t="s">
        <v>21</v>
      </c>
    </row>
    <row r="76" spans="1:25" s="18" customFormat="1" ht="22" customHeight="1" x14ac:dyDescent="0.35">
      <c r="A76" s="30"/>
      <c r="B76" s="32" t="s">
        <v>48</v>
      </c>
      <c r="C76" s="31" t="s">
        <v>49</v>
      </c>
      <c r="D76" s="31" t="s">
        <v>24</v>
      </c>
      <c r="E76" s="72" t="s">
        <v>43</v>
      </c>
      <c r="F76" s="73"/>
      <c r="G76" s="21">
        <v>1</v>
      </c>
      <c r="H76" s="21">
        <v>2</v>
      </c>
      <c r="I76" s="21">
        <v>3</v>
      </c>
      <c r="J76" s="21">
        <v>4</v>
      </c>
      <c r="K76" s="21">
        <v>5</v>
      </c>
      <c r="L76" s="21">
        <v>6</v>
      </c>
      <c r="M76" s="22">
        <v>7</v>
      </c>
      <c r="N76" s="22">
        <v>8</v>
      </c>
      <c r="O76" s="22">
        <v>9</v>
      </c>
      <c r="P76" s="22">
        <v>10</v>
      </c>
      <c r="Q76" s="22">
        <v>11</v>
      </c>
      <c r="R76" s="22">
        <v>12</v>
      </c>
      <c r="S76" s="22">
        <v>13</v>
      </c>
      <c r="T76" s="22">
        <v>14</v>
      </c>
      <c r="U76" s="22">
        <v>15</v>
      </c>
      <c r="V76" s="22">
        <v>16</v>
      </c>
      <c r="W76" s="22">
        <v>17</v>
      </c>
      <c r="X76" s="22">
        <v>18</v>
      </c>
      <c r="Y76" s="17"/>
    </row>
    <row r="77" spans="1:25" x14ac:dyDescent="0.35">
      <c r="B77" s="26"/>
      <c r="C77" s="23"/>
      <c r="D77" s="15"/>
      <c r="E77" s="69">
        <f>SUM(G77:X77)</f>
        <v>0</v>
      </c>
      <c r="F77" s="70"/>
      <c r="G77" s="15"/>
      <c r="H77" s="15"/>
      <c r="I77" s="15"/>
      <c r="J77" s="15"/>
      <c r="K77" s="15"/>
      <c r="L77" s="15"/>
      <c r="M77" s="16"/>
      <c r="N77" s="16"/>
      <c r="O77" s="16"/>
      <c r="P77" s="16"/>
      <c r="Q77" s="16"/>
      <c r="R77" s="16"/>
      <c r="S77" s="16"/>
      <c r="T77" s="16"/>
      <c r="U77" s="16"/>
      <c r="V77" s="16"/>
      <c r="W77" s="16"/>
      <c r="X77" s="16"/>
    </row>
    <row r="78" spans="1:25" x14ac:dyDescent="0.35">
      <c r="B78" s="26"/>
      <c r="C78" s="23"/>
      <c r="D78" s="15"/>
      <c r="E78" s="69">
        <f t="shared" ref="E78:E90" si="3">SUM(G78:X78)</f>
        <v>0</v>
      </c>
      <c r="F78" s="70"/>
      <c r="G78" s="15"/>
      <c r="H78" s="15"/>
      <c r="I78" s="15"/>
      <c r="J78" s="15"/>
      <c r="K78" s="15"/>
      <c r="L78" s="15"/>
      <c r="M78" s="15"/>
      <c r="N78" s="15"/>
      <c r="O78" s="15"/>
      <c r="P78" s="15"/>
      <c r="Q78" s="15"/>
      <c r="R78" s="16"/>
      <c r="S78" s="16"/>
      <c r="T78" s="16"/>
      <c r="U78" s="16"/>
      <c r="V78" s="16"/>
      <c r="W78" s="16"/>
      <c r="X78" s="16"/>
    </row>
    <row r="79" spans="1:25" x14ac:dyDescent="0.35">
      <c r="B79" s="26"/>
      <c r="C79" s="23"/>
      <c r="D79" s="15"/>
      <c r="E79" s="69">
        <f t="shared" si="3"/>
        <v>0</v>
      </c>
      <c r="F79" s="70"/>
      <c r="G79" s="15"/>
      <c r="H79" s="15"/>
      <c r="I79" s="15"/>
      <c r="J79" s="15"/>
      <c r="K79" s="15"/>
      <c r="L79" s="15"/>
      <c r="M79" s="16"/>
      <c r="N79" s="16"/>
      <c r="O79" s="16"/>
      <c r="P79" s="16"/>
      <c r="Q79" s="16"/>
      <c r="R79" s="16"/>
      <c r="S79" s="16"/>
      <c r="T79" s="16"/>
      <c r="U79" s="16"/>
      <c r="V79" s="16"/>
      <c r="W79" s="16"/>
      <c r="X79" s="16"/>
    </row>
    <row r="80" spans="1:25" x14ac:dyDescent="0.35">
      <c r="B80" s="26"/>
      <c r="C80" s="23"/>
      <c r="D80" s="15"/>
      <c r="E80" s="69">
        <f t="shared" si="3"/>
        <v>0</v>
      </c>
      <c r="F80" s="70"/>
      <c r="G80" s="15"/>
      <c r="H80" s="15"/>
      <c r="I80" s="15"/>
      <c r="J80" s="15"/>
      <c r="K80" s="15"/>
      <c r="L80" s="15"/>
      <c r="M80" s="16"/>
      <c r="N80" s="16"/>
      <c r="O80" s="16"/>
      <c r="P80" s="16"/>
      <c r="Q80" s="16"/>
      <c r="R80" s="16"/>
      <c r="S80" s="16"/>
      <c r="T80" s="16"/>
      <c r="U80" s="16"/>
      <c r="V80" s="16"/>
      <c r="W80" s="16"/>
      <c r="X80" s="16"/>
    </row>
    <row r="81" spans="2:24" x14ac:dyDescent="0.35">
      <c r="B81" s="26"/>
      <c r="C81" s="23"/>
      <c r="D81" s="15"/>
      <c r="E81" s="69">
        <f t="shared" si="3"/>
        <v>0</v>
      </c>
      <c r="F81" s="70"/>
      <c r="G81" s="15"/>
      <c r="H81" s="15"/>
      <c r="I81" s="15"/>
      <c r="J81" s="15"/>
      <c r="K81" s="15"/>
      <c r="L81" s="15"/>
      <c r="M81" s="16"/>
      <c r="N81" s="16"/>
      <c r="O81" s="16"/>
      <c r="P81" s="16"/>
      <c r="Q81" s="16"/>
      <c r="R81" s="16"/>
      <c r="S81" s="16"/>
      <c r="T81" s="16"/>
      <c r="U81" s="16"/>
      <c r="V81" s="16"/>
      <c r="W81" s="16"/>
      <c r="X81" s="16"/>
    </row>
    <row r="82" spans="2:24" x14ac:dyDescent="0.35">
      <c r="B82" s="26"/>
      <c r="C82" s="23"/>
      <c r="D82" s="15"/>
      <c r="E82" s="69">
        <f t="shared" si="3"/>
        <v>0</v>
      </c>
      <c r="F82" s="70"/>
      <c r="G82" s="15"/>
      <c r="H82" s="15"/>
      <c r="I82" s="15"/>
      <c r="J82" s="15"/>
      <c r="K82" s="15"/>
      <c r="L82" s="15"/>
      <c r="M82" s="16"/>
      <c r="N82" s="16"/>
      <c r="O82" s="16"/>
      <c r="P82" s="16"/>
      <c r="Q82" s="16"/>
      <c r="R82" s="16"/>
      <c r="S82" s="16"/>
      <c r="T82" s="16"/>
      <c r="U82" s="16"/>
      <c r="V82" s="16"/>
      <c r="W82" s="16"/>
      <c r="X82" s="16"/>
    </row>
    <row r="83" spans="2:24" x14ac:dyDescent="0.35">
      <c r="B83" s="26"/>
      <c r="C83" s="23"/>
      <c r="D83" s="15"/>
      <c r="E83" s="69">
        <f t="shared" si="3"/>
        <v>0</v>
      </c>
      <c r="F83" s="70"/>
      <c r="G83" s="15"/>
      <c r="H83" s="15"/>
      <c r="I83" s="15"/>
      <c r="J83" s="15"/>
      <c r="K83" s="15"/>
      <c r="L83" s="15"/>
      <c r="M83" s="16"/>
      <c r="N83" s="16"/>
      <c r="O83" s="16"/>
      <c r="P83" s="16"/>
      <c r="Q83" s="16"/>
      <c r="R83" s="16"/>
      <c r="S83" s="16"/>
      <c r="T83" s="16"/>
      <c r="U83" s="16"/>
      <c r="V83" s="16"/>
      <c r="W83" s="16"/>
      <c r="X83" s="16"/>
    </row>
    <row r="84" spans="2:24" x14ac:dyDescent="0.35">
      <c r="B84" s="26"/>
      <c r="C84" s="23"/>
      <c r="D84" s="15"/>
      <c r="E84" s="69">
        <f t="shared" si="3"/>
        <v>0</v>
      </c>
      <c r="F84" s="70"/>
      <c r="G84" s="15"/>
      <c r="H84" s="15"/>
      <c r="I84" s="15"/>
      <c r="J84" s="15"/>
      <c r="K84" s="15"/>
      <c r="L84" s="15"/>
      <c r="M84" s="16"/>
      <c r="N84" s="16"/>
      <c r="O84" s="16"/>
      <c r="P84" s="16"/>
      <c r="Q84" s="16"/>
      <c r="R84" s="16"/>
      <c r="S84" s="16"/>
      <c r="T84" s="16"/>
      <c r="U84" s="16"/>
      <c r="V84" s="16"/>
      <c r="W84" s="16"/>
      <c r="X84" s="16"/>
    </row>
    <row r="85" spans="2:24" x14ac:dyDescent="0.35">
      <c r="B85" s="26"/>
      <c r="C85" s="23"/>
      <c r="D85" s="15"/>
      <c r="E85" s="69">
        <f t="shared" si="3"/>
        <v>0</v>
      </c>
      <c r="F85" s="70"/>
      <c r="G85" s="15"/>
      <c r="H85" s="15"/>
      <c r="I85" s="15"/>
      <c r="J85" s="15"/>
      <c r="K85" s="15"/>
      <c r="L85" s="15"/>
      <c r="M85" s="16"/>
      <c r="N85" s="16"/>
      <c r="O85" s="16"/>
      <c r="P85" s="16"/>
      <c r="Q85" s="16"/>
      <c r="R85" s="16"/>
      <c r="S85" s="16"/>
      <c r="T85" s="16"/>
      <c r="U85" s="16"/>
      <c r="V85" s="16"/>
      <c r="W85" s="16"/>
      <c r="X85" s="16"/>
    </row>
    <row r="86" spans="2:24" x14ac:dyDescent="0.35">
      <c r="B86" s="26"/>
      <c r="C86" s="23"/>
      <c r="D86" s="15"/>
      <c r="E86" s="69">
        <f t="shared" si="3"/>
        <v>0</v>
      </c>
      <c r="F86" s="70"/>
      <c r="G86" s="15"/>
      <c r="H86" s="15"/>
      <c r="I86" s="15"/>
      <c r="J86" s="15"/>
      <c r="K86" s="15"/>
      <c r="L86" s="15"/>
      <c r="M86" s="16"/>
      <c r="N86" s="16"/>
      <c r="O86" s="16"/>
      <c r="P86" s="16"/>
      <c r="Q86" s="16"/>
      <c r="R86" s="16"/>
      <c r="S86" s="16"/>
      <c r="T86" s="16"/>
      <c r="U86" s="16"/>
      <c r="V86" s="16"/>
      <c r="W86" s="16"/>
      <c r="X86" s="16"/>
    </row>
    <row r="87" spans="2:24" x14ac:dyDescent="0.35">
      <c r="B87" s="26"/>
      <c r="C87" s="23"/>
      <c r="D87" s="15"/>
      <c r="E87" s="69">
        <f>SUM(G87:X87)</f>
        <v>0</v>
      </c>
      <c r="F87" s="70"/>
      <c r="G87" s="15"/>
      <c r="H87" s="15"/>
      <c r="I87" s="15"/>
      <c r="J87" s="15"/>
      <c r="K87" s="15"/>
      <c r="L87" s="15"/>
      <c r="M87" s="16"/>
      <c r="N87" s="16"/>
      <c r="O87" s="16"/>
      <c r="P87" s="16"/>
      <c r="Q87" s="16"/>
      <c r="R87" s="16"/>
      <c r="S87" s="16"/>
      <c r="T87" s="16"/>
      <c r="U87" s="16"/>
      <c r="V87" s="16"/>
      <c r="W87" s="16"/>
      <c r="X87" s="16"/>
    </row>
    <row r="88" spans="2:24" x14ac:dyDescent="0.35">
      <c r="B88" s="26"/>
      <c r="C88" s="23"/>
      <c r="D88" s="15"/>
      <c r="E88" s="69">
        <f t="shared" si="3"/>
        <v>0</v>
      </c>
      <c r="F88" s="70"/>
      <c r="G88" s="15"/>
      <c r="H88" s="15"/>
      <c r="I88" s="15"/>
      <c r="J88" s="15"/>
      <c r="K88" s="15"/>
      <c r="L88" s="15"/>
      <c r="M88" s="16"/>
      <c r="N88" s="16"/>
      <c r="O88" s="16"/>
      <c r="P88" s="16"/>
      <c r="Q88" s="16"/>
      <c r="R88" s="16"/>
      <c r="S88" s="16"/>
      <c r="T88" s="16"/>
      <c r="U88" s="16"/>
      <c r="V88" s="16"/>
      <c r="W88" s="16"/>
      <c r="X88" s="16"/>
    </row>
    <row r="89" spans="2:24" x14ac:dyDescent="0.35">
      <c r="B89" s="26"/>
      <c r="C89" s="23"/>
      <c r="D89" s="15"/>
      <c r="E89" s="69">
        <f t="shared" si="3"/>
        <v>0</v>
      </c>
      <c r="F89" s="70"/>
      <c r="G89" s="15"/>
      <c r="H89" s="15"/>
      <c r="I89" s="15"/>
      <c r="J89" s="15"/>
      <c r="K89" s="15"/>
      <c r="L89" s="15"/>
      <c r="M89" s="16"/>
      <c r="N89" s="16"/>
      <c r="O89" s="16"/>
      <c r="P89" s="16"/>
      <c r="Q89" s="16"/>
      <c r="R89" s="16"/>
      <c r="S89" s="16"/>
      <c r="T89" s="16"/>
      <c r="U89" s="16"/>
      <c r="V89" s="16"/>
      <c r="W89" s="16"/>
      <c r="X89" s="16"/>
    </row>
    <row r="90" spans="2:24" x14ac:dyDescent="0.35">
      <c r="B90" s="26"/>
      <c r="C90" s="23"/>
      <c r="D90" s="15"/>
      <c r="E90" s="69">
        <f t="shared" si="3"/>
        <v>0</v>
      </c>
      <c r="F90" s="70"/>
      <c r="G90" s="15"/>
      <c r="H90" s="15"/>
      <c r="I90" s="15"/>
      <c r="J90" s="15"/>
      <c r="K90" s="15"/>
      <c r="L90" s="15"/>
      <c r="M90" s="16"/>
      <c r="N90" s="16"/>
      <c r="O90" s="16"/>
      <c r="P90" s="16"/>
      <c r="Q90" s="16"/>
      <c r="R90" s="16"/>
      <c r="S90" s="16"/>
      <c r="T90" s="16"/>
      <c r="U90" s="16"/>
      <c r="V90" s="16"/>
      <c r="W90" s="16"/>
      <c r="X90" s="16"/>
    </row>
    <row r="92" spans="2:24" x14ac:dyDescent="0.35">
      <c r="D92" s="33" t="s">
        <v>44</v>
      </c>
      <c r="E92" s="79">
        <f>SUM(E77:F90)</f>
        <v>0</v>
      </c>
      <c r="F92" s="80"/>
      <c r="G92" s="35">
        <f>SUM(G77:G90)</f>
        <v>0</v>
      </c>
      <c r="H92" s="35">
        <f t="shared" ref="H92:X92" si="4">SUM(H77:H90)</f>
        <v>0</v>
      </c>
      <c r="I92" s="35">
        <f t="shared" si="4"/>
        <v>0</v>
      </c>
      <c r="J92" s="35">
        <f t="shared" si="4"/>
        <v>0</v>
      </c>
      <c r="K92" s="35">
        <f t="shared" si="4"/>
        <v>0</v>
      </c>
      <c r="L92" s="35">
        <f t="shared" si="4"/>
        <v>0</v>
      </c>
      <c r="M92" s="35">
        <f t="shared" si="4"/>
        <v>0</v>
      </c>
      <c r="N92" s="35">
        <f t="shared" si="4"/>
        <v>0</v>
      </c>
      <c r="O92" s="35">
        <f t="shared" si="4"/>
        <v>0</v>
      </c>
      <c r="P92" s="35">
        <f t="shared" si="4"/>
        <v>0</v>
      </c>
      <c r="Q92" s="35">
        <f t="shared" si="4"/>
        <v>0</v>
      </c>
      <c r="R92" s="35">
        <f t="shared" si="4"/>
        <v>0</v>
      </c>
      <c r="S92" s="35">
        <f t="shared" si="4"/>
        <v>0</v>
      </c>
      <c r="T92" s="35">
        <f t="shared" si="4"/>
        <v>0</v>
      </c>
      <c r="U92" s="35">
        <f t="shared" si="4"/>
        <v>0</v>
      </c>
      <c r="V92" s="35">
        <f t="shared" si="4"/>
        <v>0</v>
      </c>
      <c r="W92" s="35">
        <f t="shared" si="4"/>
        <v>0</v>
      </c>
      <c r="X92" s="35">
        <f t="shared" si="4"/>
        <v>0</v>
      </c>
    </row>
    <row r="94" spans="2:24" x14ac:dyDescent="0.35">
      <c r="D94" s="36" t="s">
        <v>50</v>
      </c>
      <c r="E94" s="81">
        <f>F73+E92</f>
        <v>0</v>
      </c>
      <c r="F94" s="82"/>
      <c r="G94" s="37">
        <f>G92+G73</f>
        <v>0</v>
      </c>
      <c r="H94" s="37">
        <f t="shared" ref="H94:X94" si="5">H92+H73</f>
        <v>0</v>
      </c>
      <c r="I94" s="37">
        <f t="shared" si="5"/>
        <v>0</v>
      </c>
      <c r="J94" s="37">
        <f t="shared" si="5"/>
        <v>0</v>
      </c>
      <c r="K94" s="37">
        <f t="shared" si="5"/>
        <v>0</v>
      </c>
      <c r="L94" s="37">
        <f t="shared" si="5"/>
        <v>0</v>
      </c>
      <c r="M94" s="37">
        <f t="shared" si="5"/>
        <v>0</v>
      </c>
      <c r="N94" s="37">
        <f t="shared" si="5"/>
        <v>0</v>
      </c>
      <c r="O94" s="37">
        <f t="shared" si="5"/>
        <v>0</v>
      </c>
      <c r="P94" s="37">
        <f t="shared" si="5"/>
        <v>0</v>
      </c>
      <c r="Q94" s="37">
        <f t="shared" si="5"/>
        <v>0</v>
      </c>
      <c r="R94" s="37">
        <f t="shared" si="5"/>
        <v>0</v>
      </c>
      <c r="S94" s="37">
        <f t="shared" si="5"/>
        <v>0</v>
      </c>
      <c r="T94" s="37">
        <f t="shared" si="5"/>
        <v>0</v>
      </c>
      <c r="U94" s="37">
        <f t="shared" si="5"/>
        <v>0</v>
      </c>
      <c r="V94" s="37">
        <f t="shared" si="5"/>
        <v>0</v>
      </c>
      <c r="W94" s="37">
        <f t="shared" si="5"/>
        <v>0</v>
      </c>
      <c r="X94" s="37">
        <f t="shared" si="5"/>
        <v>0</v>
      </c>
    </row>
    <row r="95" spans="2:24" ht="15" thickBot="1" x14ac:dyDescent="0.4"/>
    <row r="96" spans="2:24" ht="15" thickBot="1" x14ac:dyDescent="0.4">
      <c r="D96" s="77" t="s">
        <v>51</v>
      </c>
      <c r="E96" s="77"/>
      <c r="F96" s="62">
        <v>50000</v>
      </c>
      <c r="G96" s="64" t="s">
        <v>52</v>
      </c>
      <c r="H96" s="40"/>
      <c r="I96" s="40"/>
      <c r="J96" s="40"/>
      <c r="K96" s="40"/>
    </row>
    <row r="97" spans="2:9" ht="15" thickBot="1" x14ac:dyDescent="0.4">
      <c r="D97" s="77" t="s">
        <v>53</v>
      </c>
      <c r="E97" s="77"/>
      <c r="F97" s="63">
        <v>250000</v>
      </c>
      <c r="H97" s="59">
        <f>F97/(E94-F96)</f>
        <v>-5</v>
      </c>
      <c r="I97" s="8" t="s">
        <v>54</v>
      </c>
    </row>
    <row r="98" spans="2:9" ht="18.5" x14ac:dyDescent="0.45">
      <c r="B98" s="39"/>
      <c r="F98" s="40" t="s">
        <v>55</v>
      </c>
      <c r="H98" s="40" t="s">
        <v>56</v>
      </c>
    </row>
    <row r="99" spans="2:9" ht="18.5" x14ac:dyDescent="0.45">
      <c r="B99" s="39"/>
      <c r="G99" s="40"/>
    </row>
    <row r="100" spans="2:9" ht="21" x14ac:dyDescent="0.35">
      <c r="B100" s="45" t="s">
        <v>57</v>
      </c>
    </row>
    <row r="101" spans="2:9" x14ac:dyDescent="0.35">
      <c r="B101" s="42" t="s">
        <v>49</v>
      </c>
      <c r="C101" s="43" t="s">
        <v>58</v>
      </c>
      <c r="D101" s="44" t="s">
        <v>59</v>
      </c>
    </row>
    <row r="102" spans="2:9" ht="307" customHeight="1" x14ac:dyDescent="0.35">
      <c r="B102" s="50" t="s">
        <v>60</v>
      </c>
      <c r="C102" s="48" t="s">
        <v>61</v>
      </c>
      <c r="D102" s="48" t="s">
        <v>62</v>
      </c>
    </row>
    <row r="103" spans="2:9" ht="290.14999999999998" customHeight="1" x14ac:dyDescent="0.35">
      <c r="B103" s="50" t="s">
        <v>63</v>
      </c>
      <c r="C103" s="48" t="s">
        <v>64</v>
      </c>
      <c r="D103" s="48" t="s">
        <v>65</v>
      </c>
    </row>
    <row r="104" spans="2:9" ht="304.5" x14ac:dyDescent="0.35">
      <c r="B104" s="50" t="s">
        <v>66</v>
      </c>
      <c r="C104" s="48" t="s">
        <v>67</v>
      </c>
      <c r="D104" s="48" t="s">
        <v>68</v>
      </c>
    </row>
    <row r="105" spans="2:9" ht="290" x14ac:dyDescent="0.35">
      <c r="B105" s="50" t="s">
        <v>69</v>
      </c>
      <c r="C105" s="48" t="s">
        <v>70</v>
      </c>
      <c r="D105" s="48" t="s">
        <v>71</v>
      </c>
    </row>
    <row r="106" spans="2:9" ht="246.5" x14ac:dyDescent="0.35">
      <c r="B106" s="50" t="s">
        <v>72</v>
      </c>
      <c r="C106" s="48" t="s">
        <v>73</v>
      </c>
      <c r="D106" s="48" t="s">
        <v>74</v>
      </c>
    </row>
    <row r="107" spans="2:9" ht="72.5" x14ac:dyDescent="0.35">
      <c r="B107" s="50" t="s">
        <v>75</v>
      </c>
      <c r="C107" s="41" t="s">
        <v>76</v>
      </c>
      <c r="D107" s="49"/>
    </row>
    <row r="108" spans="2:9" x14ac:dyDescent="0.35">
      <c r="B108" s="13"/>
    </row>
  </sheetData>
  <mergeCells count="31">
    <mergeCell ref="D96:E96"/>
    <mergeCell ref="D97:E97"/>
    <mergeCell ref="C3:G3"/>
    <mergeCell ref="C4:G4"/>
    <mergeCell ref="C5:G5"/>
    <mergeCell ref="C6:G6"/>
    <mergeCell ref="C7:G7"/>
    <mergeCell ref="E92:F92"/>
    <mergeCell ref="E94:F94"/>
    <mergeCell ref="E89:F89"/>
    <mergeCell ref="E90:F90"/>
    <mergeCell ref="B10:L10"/>
    <mergeCell ref="I5:J5"/>
    <mergeCell ref="I6:J6"/>
    <mergeCell ref="E88:F88"/>
    <mergeCell ref="E79:F79"/>
    <mergeCell ref="A1:M1"/>
    <mergeCell ref="I4:L4"/>
    <mergeCell ref="E85:F85"/>
    <mergeCell ref="E86:F86"/>
    <mergeCell ref="E87:F87"/>
    <mergeCell ref="B54:X54"/>
    <mergeCell ref="E76:F76"/>
    <mergeCell ref="E77:F77"/>
    <mergeCell ref="E78:F78"/>
    <mergeCell ref="C9:L9"/>
    <mergeCell ref="E80:F80"/>
    <mergeCell ref="E81:F81"/>
    <mergeCell ref="E82:F82"/>
    <mergeCell ref="E83:F83"/>
    <mergeCell ref="E84:F84"/>
  </mergeCells>
  <conditionalFormatting sqref="G14:X53">
    <cfRule type="expression" dxfId="2" priority="3">
      <formula>AND(G$13&gt;=$E14,G$13&lt;=$F14)</formula>
    </cfRule>
  </conditionalFormatting>
  <conditionalFormatting sqref="H97">
    <cfRule type="cellIs" dxfId="1" priority="1" operator="lessThan">
      <formula>0.5</formula>
    </cfRule>
    <cfRule type="cellIs" dxfId="0" priority="2" operator="greaterThan">
      <formula>0.5</formula>
    </cfRule>
  </conditionalFormatting>
  <dataValidations count="1">
    <dataValidation type="list" allowBlank="1" showInputMessage="1" showErrorMessage="1" sqref="C77:C90" xr:uid="{D471A3C8-6A3F-E74C-A491-4747B4BE0A28}">
      <formula1>$B$102:$B$107</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12564-9B25-4F63-A61F-9DA0A3DC746A}">
  <sheetPr codeName="Sheet6"/>
  <dimension ref="A1:C8"/>
  <sheetViews>
    <sheetView zoomScale="55" zoomScaleNormal="55" workbookViewId="0">
      <selection activeCell="N4" sqref="N4"/>
    </sheetView>
  </sheetViews>
  <sheetFormatPr defaultColWidth="8.81640625" defaultRowHeight="14.5" x14ac:dyDescent="0.35"/>
  <cols>
    <col min="1" max="1" width="20.1796875" customWidth="1"/>
    <col min="2" max="2" width="56.26953125" customWidth="1"/>
    <col min="3" max="3" width="30.1796875" customWidth="1"/>
  </cols>
  <sheetData>
    <row r="1" spans="1:3" x14ac:dyDescent="0.35">
      <c r="A1" s="1" t="s">
        <v>77</v>
      </c>
      <c r="B1" s="1" t="s">
        <v>78</v>
      </c>
      <c r="C1" s="2" t="s">
        <v>79</v>
      </c>
    </row>
    <row r="2" spans="1:3" ht="131.5" x14ac:dyDescent="0.35">
      <c r="A2" s="3" t="s">
        <v>80</v>
      </c>
      <c r="B2" s="3" t="s">
        <v>81</v>
      </c>
      <c r="C2" s="3" t="s">
        <v>82</v>
      </c>
    </row>
    <row r="3" spans="1:3" ht="121.5" x14ac:dyDescent="0.35">
      <c r="A3" s="4" t="s">
        <v>83</v>
      </c>
      <c r="B3" s="4" t="s">
        <v>84</v>
      </c>
      <c r="C3" s="4" t="s">
        <v>85</v>
      </c>
    </row>
    <row r="4" spans="1:3" ht="131.5" x14ac:dyDescent="0.35">
      <c r="A4" s="3" t="s">
        <v>86</v>
      </c>
      <c r="B4" s="3" t="s">
        <v>87</v>
      </c>
      <c r="C4" s="3" t="s">
        <v>68</v>
      </c>
    </row>
    <row r="5" spans="1:3" ht="121.5" x14ac:dyDescent="0.35">
      <c r="A5" s="4" t="s">
        <v>88</v>
      </c>
      <c r="B5" s="4" t="s">
        <v>89</v>
      </c>
      <c r="C5" s="4" t="s">
        <v>71</v>
      </c>
    </row>
    <row r="6" spans="1:3" ht="101.5" x14ac:dyDescent="0.35">
      <c r="A6" s="3" t="s">
        <v>90</v>
      </c>
      <c r="B6" s="3" t="s">
        <v>91</v>
      </c>
      <c r="C6" s="3" t="s">
        <v>74</v>
      </c>
    </row>
    <row r="7" spans="1:3" ht="21.5" x14ac:dyDescent="0.35">
      <c r="A7" s="4" t="s">
        <v>92</v>
      </c>
      <c r="B7" s="4" t="s">
        <v>93</v>
      </c>
      <c r="C7" s="4"/>
    </row>
    <row r="8" spans="1:3" x14ac:dyDescent="0.35">
      <c r="A8" s="5"/>
      <c r="B8" s="5"/>
      <c r="C8" s="5"/>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041854e-4853-44f9-9e63-23b7acad5461" xsi:nil="true"/>
    <lcf76f155ced4ddcb4097134ff3c332f xmlns="a63ab988-9305-4c22-8ab7-383e836435c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2D3818F6D6494282C1A11D5672FE79" ma:contentTypeVersion="16" ma:contentTypeDescription="Create a new document." ma:contentTypeScope="" ma:versionID="12e68530c0fd329b25f43247e491231f">
  <xsd:schema xmlns:xsd="http://www.w3.org/2001/XMLSchema" xmlns:xs="http://www.w3.org/2001/XMLSchema" xmlns:p="http://schemas.microsoft.com/office/2006/metadata/properties" xmlns:ns2="a63ab988-9305-4c22-8ab7-383e836435cf" xmlns:ns3="7041854e-4853-44f9-9e63-23b7acad5461" xmlns:ns4="f5f3dd24-3aef-4b58-af3b-9f8a1c0344bb" targetNamespace="http://schemas.microsoft.com/office/2006/metadata/properties" ma:root="true" ma:fieldsID="a87f91a985e22ac57278094419157f18" ns2:_="" ns3:_="" ns4:_="">
    <xsd:import namespace="a63ab988-9305-4c22-8ab7-383e836435cf"/>
    <xsd:import namespace="7041854e-4853-44f9-9e63-23b7acad5461"/>
    <xsd:import namespace="f5f3dd24-3aef-4b58-af3b-9f8a1c0344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element ref="ns4:SharedWithUsers" minOccurs="0"/>
                <xsd:element ref="ns4: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3ab988-9305-4c22-8ab7-383e836435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708f5d-114b-492d-af6c-4472bb4360dd}" ma:internalName="TaxCatchAll" ma:showField="CatchAllData" ma:web="f5f3dd24-3aef-4b58-af3b-9f8a1c0344b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3dd24-3aef-4b58-af3b-9f8a1c0344bb"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79AE6E-23AB-459A-B01A-BF0AFD18216F}">
  <ds:schemaRefs>
    <ds:schemaRef ds:uri="http://schemas.microsoft.com/sharepoint/v3/contenttype/forms"/>
  </ds:schemaRefs>
</ds:datastoreItem>
</file>

<file path=customXml/itemProps2.xml><?xml version="1.0" encoding="utf-8"?>
<ds:datastoreItem xmlns:ds="http://schemas.openxmlformats.org/officeDocument/2006/customXml" ds:itemID="{86CF2579-462E-4B8C-9198-89B83B330359}">
  <ds:schemaRefs>
    <ds:schemaRef ds:uri="http://schemas.microsoft.com/office/2006/metadata/properties"/>
    <ds:schemaRef ds:uri="http://schemas.microsoft.com/office/infopath/2007/PartnerControls"/>
    <ds:schemaRef ds:uri="7041854e-4853-44f9-9e63-23b7acad5461"/>
    <ds:schemaRef ds:uri="a63ab988-9305-4c22-8ab7-383e836435cf"/>
  </ds:schemaRefs>
</ds:datastoreItem>
</file>

<file path=customXml/itemProps3.xml><?xml version="1.0" encoding="utf-8"?>
<ds:datastoreItem xmlns:ds="http://schemas.openxmlformats.org/officeDocument/2006/customXml" ds:itemID="{1E4F001D-7503-4C63-A93E-BD9769413E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3ab988-9305-4c22-8ab7-383e836435cf"/>
    <ds:schemaRef ds:uri="7041854e-4853-44f9-9e63-23b7acad5461"/>
    <ds:schemaRef ds:uri="f5f3dd24-3aef-4b58-af3b-9f8a1c034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a3fd3-029b-403d-91b4-1dc930cb0e60}" enabled="1" method="Privileged" siteId="{4ae48b41-0137-4599-8661-fc641fe77bea}"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Implementation Plan</vt:lpstr>
      <vt:lpstr>data 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Harry O'Mara</cp:lastModifiedBy>
  <cp:revision/>
  <dcterms:created xsi:type="dcterms:W3CDTF">2025-11-20T22:49:49Z</dcterms:created>
  <dcterms:modified xsi:type="dcterms:W3CDTF">2026-03-02T09:41:10Z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0x010100AF2D3818F6D6494282C1A11D5672FE79</vt:lpwstr>
  </property>
  <property fmtid="{D5CDD505-2E9C-101B-9397-08002B2CF9AE}" pid="3" name="MediaServiceImageTags">
    <vt:lpwstr/>
  </property>
  <property fmtid="{D5CDD505-2E9C-101B-9397-08002B2CF9AE}" pid="4" name="Arup_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CO_Topics">
    <vt:lpwstr/>
  </property>
  <property fmtid="{D5CDD505-2E9C-101B-9397-08002B2CF9AE}" pid="9" name="_ExtendedDescription">
    <vt:lpwstr/>
  </property>
  <property fmtid="{D5CDD505-2E9C-101B-9397-08002B2CF9AE}" pid="10" name="TriggerFlowInfo">
    <vt:lpwstr/>
  </property>
  <property fmtid="{D5CDD505-2E9C-101B-9397-08002B2CF9AE}" pid="11" name="Arup_TypeOfContent">
    <vt:lpwstr/>
  </property>
  <property fmtid="{D5CDD505-2E9C-101B-9397-08002B2CF9AE}" pid="12" name="CO_Communities">
    <vt:lpwstr/>
  </property>
  <property fmtid="{D5CDD505-2E9C-101B-9397-08002B2CF9AE}" pid="13" name="xd_Signature">
    <vt:bool>false</vt:bool>
  </property>
</Properties>
</file>